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23" firstSheet="14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" sheetId="15" r:id="rId15"/>
    <sheet name="县对下转移支付预算表09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'政府购买服务预算表08-2'!$A:$A,'政府购买服务预算表08-2'!$1:$1</definedName>
    <definedName name="_xlnm.Print_Titles" localSheetId="15">县对下转移支付预算表09!$A:$A,县对下转移支付预算表09!$1:$1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44525"/>
</workbook>
</file>

<file path=xl/sharedStrings.xml><?xml version="1.0" encoding="utf-8"?>
<sst xmlns="http://schemas.openxmlformats.org/spreadsheetml/2006/main" count="826" uniqueCount="343">
  <si>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</si>
  <si>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</si>
  <si>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</si>
  <si>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</si>
  <si>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</si>
  <si>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</si>
  <si>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</si>
  <si>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</si>
  <si>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</si>
  <si>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</si>
  <si>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</si>
  <si>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</si>
  <si>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</si>
  <si>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</si>
  <si>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</si>
  <si>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</si>
  <si>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</si>
  <si>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</si>
  <si>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</si>
  <si>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</si>
  <si>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</si>
  <si>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</si>
  <si>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</si>
  <si>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</si>
  <si>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</si>
  <si>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</si>
  <si>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</si>
  <si>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</si>
  <si>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</si>
  <si>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</si>
  <si>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</si>
  <si>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</si>
  <si>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</si>
  <si>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</si>
  <si>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</si>
  <si>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</si>
  <si>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</si>
  <si>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</si>
  <si>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</si>
  <si>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</si>
  <si>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</si>
  <si>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</si>
  <si>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375</t>
  </si>
  <si>
    <t>富源县投资促进局</t>
  </si>
  <si>
    <t>375001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</si>
  <si>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</si>
  <si>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</si>
  <si>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</si>
  <si>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</si>
  <si>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</si>
  <si>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</si>
  <si>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</si>
  <si>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</si>
  <si>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</si>
  <si>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</si>
  <si>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</si>
  <si>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</si>
  <si>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</si>
  <si>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</si>
  <si>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</si>
  <si>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20113</t>
  </si>
  <si>
    <t>商贸事务</t>
  </si>
  <si>
    <t>2011301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</si>
  <si>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</si>
  <si>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</si>
  <si>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</si>
  <si>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</si>
  <si>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</si>
  <si>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</si>
  <si>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</si>
  <si>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</si>
  <si>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</si>
  <si>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</si>
  <si>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</si>
  <si>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</si>
  <si>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</si>
  <si>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</si>
  <si>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</si>
  <si>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</si>
  <si>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</si>
  <si>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</si>
  <si>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</si>
  <si>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</si>
  <si>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</si>
  <si>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</si>
  <si>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</si>
  <si>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</si>
  <si>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</si>
  <si>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</si>
  <si>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</si>
  <si>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</si>
  <si>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</si>
  <si>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</si>
  <si>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</si>
  <si>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</si>
  <si>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</si>
  <si>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</si>
  <si>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</si>
  <si>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</si>
  <si>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</si>
  <si>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</si>
  <si>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</si>
  <si>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</si>
  <si>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</si>
  <si>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</si>
  <si>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</si>
  <si>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</si>
  <si>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</si>
  <si>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</si>
  <si>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</si>
  <si>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</si>
  <si>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</si>
  <si>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</si>
  <si>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</si>
  <si>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</si>
  <si>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</si>
  <si>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</si>
  <si>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</si>
  <si>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</si>
  <si>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</si>
  <si>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</si>
  <si>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</si>
  <si>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</si>
  <si>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</si>
  <si>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</si>
  <si>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</si>
  <si>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</si>
  <si>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</si>
  <si>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</si>
  <si>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</si>
  <si>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</si>
  <si>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</si>
  <si>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</si>
  <si>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</si>
  <si>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</si>
  <si>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</si>
  <si>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</si>
  <si>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</si>
  <si>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</si>
  <si>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</si>
  <si>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</si>
  <si>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</si>
  <si>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</si>
  <si>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</si>
  <si>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</si>
  <si>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</si>
  <si>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</si>
  <si>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</si>
  <si>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</si>
  <si>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</si>
  <si>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</si>
  <si>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</si>
  <si>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</si>
  <si>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</si>
  <si>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</si>
  <si>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05</t>
  </si>
  <si>
    <t>委托业务费</t>
  </si>
  <si>
    <t>职工基本医疗保险缴费</t>
  </si>
  <si>
    <t>06</t>
  </si>
  <si>
    <t>公务接待费</t>
  </si>
  <si>
    <t>公务员医疗补助缴费</t>
  </si>
  <si>
    <t>503</t>
  </si>
  <si>
    <t>机关资本性支出（一）</t>
  </si>
  <si>
    <t>其他社会保障缴费</t>
  </si>
  <si>
    <t>设备购置</t>
  </si>
  <si>
    <t>505</t>
  </si>
  <si>
    <t>对事业单位经常性补助</t>
  </si>
  <si>
    <t>302</t>
  </si>
  <si>
    <t>商品和服务支出</t>
  </si>
  <si>
    <t>办公费</t>
  </si>
  <si>
    <t>印刷费</t>
  </si>
  <si>
    <t>邮电费</t>
  </si>
  <si>
    <t>物业管理费</t>
  </si>
  <si>
    <t>差旅费</t>
  </si>
  <si>
    <t>26</t>
  </si>
  <si>
    <t>劳务费</t>
  </si>
  <si>
    <t>28</t>
  </si>
  <si>
    <t>工会经费</t>
  </si>
  <si>
    <t>29</t>
  </si>
  <si>
    <t>福利费</t>
  </si>
  <si>
    <t>39</t>
  </si>
  <si>
    <t>其他交通费用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</si>
  <si>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</si>
  <si>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</si>
  <si>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</si>
  <si>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</si>
  <si>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</si>
  <si>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</si>
  <si>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</si>
  <si>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</si>
  <si>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</si>
  <si>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</si>
  <si>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</si>
  <si>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</si>
  <si>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</si>
  <si>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</si>
  <si>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</si>
  <si>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</si>
  <si>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</si>
  <si>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</si>
  <si>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</si>
  <si>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</si>
  <si>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</si>
  <si>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</si>
  <si>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</si>
  <si>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</si>
  <si>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</si>
  <si>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</si>
  <si>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</si>
  <si>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</si>
  <si>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</si>
  <si>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</si>
  <si>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530325210000000025155</t>
  </si>
  <si>
    <t>事业人员支出工资</t>
  </si>
  <si>
    <t>30101</t>
  </si>
  <si>
    <t>30102</t>
  </si>
  <si>
    <t>30107</t>
  </si>
  <si>
    <t>530325231100001489223</t>
  </si>
  <si>
    <t>事业人员参照公务员规范后绩效奖</t>
  </si>
  <si>
    <t>530325210000000025162</t>
  </si>
  <si>
    <t>养老保险</t>
  </si>
  <si>
    <t>30108</t>
  </si>
  <si>
    <t>530325210000000025163</t>
  </si>
  <si>
    <t>医疗保险</t>
  </si>
  <si>
    <t>30110</t>
  </si>
  <si>
    <t>530325210000000025158</t>
  </si>
  <si>
    <t>30111</t>
  </si>
  <si>
    <t>530325210000000025157</t>
  </si>
  <si>
    <t>工伤保险</t>
  </si>
  <si>
    <t>30112</t>
  </si>
  <si>
    <t>530325210000000025159</t>
  </si>
  <si>
    <t>生育保险</t>
  </si>
  <si>
    <t>530325210000000025165</t>
  </si>
  <si>
    <t>30113</t>
  </si>
  <si>
    <t>530325231100001489239</t>
  </si>
  <si>
    <t>一般公用经费</t>
  </si>
  <si>
    <t>30201</t>
  </si>
  <si>
    <t>530325231100001499861</t>
  </si>
  <si>
    <t>公务接待</t>
  </si>
  <si>
    <t>30217</t>
  </si>
  <si>
    <t>30211</t>
  </si>
  <si>
    <t>30215</t>
  </si>
  <si>
    <t>30239</t>
  </si>
  <si>
    <t>30226</t>
  </si>
  <si>
    <t>30207</t>
  </si>
  <si>
    <t>30209</t>
  </si>
  <si>
    <t>30202</t>
  </si>
  <si>
    <t>31002</t>
  </si>
  <si>
    <t>530325221100000600217</t>
  </si>
  <si>
    <t>30228</t>
  </si>
  <si>
    <t>30229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</si>
  <si>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</si>
  <si>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</si>
  <si>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</si>
  <si>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</si>
  <si>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</si>
  <si>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</si>
  <si>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</si>
  <si>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</si>
  <si>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</si>
  <si>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</si>
  <si>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</si>
  <si>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</si>
  <si>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</si>
  <si>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</si>
  <si>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</si>
  <si>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</si>
  <si>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</si>
  <si>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</si>
  <si>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</si>
  <si>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</si>
  <si>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</si>
  <si>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</si>
  <si>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</si>
  <si>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</si>
  <si>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</si>
  <si>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</si>
  <si>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</si>
  <si>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</si>
  <si>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</si>
  <si>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</si>
  <si>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</si>
  <si>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</si>
  <si>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</si>
  <si>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</si>
  <si>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</si>
  <si>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</si>
  <si>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</si>
  <si>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</si>
  <si>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</si>
  <si>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</si>
  <si>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办公椅</t>
  </si>
  <si>
    <t>元</t>
  </si>
  <si>
    <t>办公桌</t>
  </si>
  <si>
    <t>复印纸</t>
  </si>
  <si>
    <t>文件柜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</si>
  <si>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</si>
  <si>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</si>
  <si>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</si>
  <si>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</si>
  <si>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</si>
  <si>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</si>
  <si>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</si>
  <si>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</si>
  <si>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</si>
  <si>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</si>
  <si>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预算09表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</si>
  <si>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</si>
  <si>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</si>
  <si>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</si>
  <si>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</si>
  <si>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</si>
  <si>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</si>
  <si>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</si>
  <si>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</si>
  <si>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</si>
  <si>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</si>
  <si>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</si>
  <si>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</si>
  <si>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</si>
  <si>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</si>
  <si>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</si>
  <si>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</si>
  <si>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</si>
  <si>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</si>
  <si>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</si>
  <si>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</si>
  <si>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</si>
  <si>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</si>
  <si>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</si>
  <si>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</si>
  <si>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</si>
  <si>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说明：富源县投资促进局无新增资产配置，故此表为空表。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</si>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</sst>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;\-#,##0;;@"/>
    <numFmt numFmtId="178" formatCode="hh:mm:ss"/>
    <numFmt numFmtId="179" formatCode="yyyy/mm/dd\ hh:mm:ss"/>
    <numFmt numFmtId="180" formatCode="0.00_);[Red]\-0.00\ "/>
    <numFmt numFmtId="181" formatCode="#,##0.00;\-#,##0.00;;@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color rgb="FF000000"/>
      <name val="宋体"/>
      <charset val="134"/>
    </font>
    <font>
      <sz val="9"/>
      <color rgb="FF000000"/>
      <name val="Microsoft YaHei U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color rgb="FF000000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65">
    <xf numFmtId="0" fontId="0" fillId="0" borderId="0"/>
    <xf numFmtId="0" fontId="30" fillId="0" borderId="0">
      <alignment vertical="top"/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30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30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30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30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5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1" fillId="0" borderId="1">
      <alignment horizontal="center" vertical="center"/>
      <protection locked="false"/>
    </xf>
    <xf numFmtId="0" fontId="30" fillId="0" borderId="0">
      <alignment vertical="top"/>
      <protection locked="fals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center" vertical="center" wrapText="true"/>
    </xf>
    <xf numFmtId="0" fontId="30" fillId="0" borderId="0">
      <alignment vertical="top"/>
      <protection locked="false"/>
    </xf>
    <xf numFmtId="0" fontId="1" fillId="0" borderId="12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7" fontId="34" fillId="0" borderId="1">
      <alignment horizontal="right" vertical="center"/>
    </xf>
    <xf numFmtId="178" fontId="34" fillId="0" borderId="1">
      <alignment horizontal="right" vertical="center"/>
    </xf>
    <xf numFmtId="4" fontId="3" fillId="0" borderId="1">
      <alignment horizontal="right" vertical="center" wrapText="true"/>
    </xf>
    <xf numFmtId="0" fontId="40" fillId="10" borderId="17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81" fontId="34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34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39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3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32" fillId="16" borderId="0" applyNumberFormat="false" applyBorder="false" applyAlignment="false" applyProtection="false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7">
      <alignment horizontal="center" vertical="center"/>
    </xf>
    <xf numFmtId="181" fontId="34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2" fillId="9" borderId="0" applyNumberFormat="false" applyBorder="false" applyAlignment="false" applyProtection="false">
      <alignment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4" fontId="29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29" fillId="0" borderId="1">
      <alignment horizontal="center" vertical="center"/>
    </xf>
    <xf numFmtId="4" fontId="3" fillId="0" borderId="1">
      <alignment horizontal="right" vertical="center"/>
    </xf>
    <xf numFmtId="0" fontId="3" fillId="0" borderId="4">
      <alignment horizontal="left" vertical="center"/>
    </xf>
    <xf numFmtId="0" fontId="30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1" fillId="0" borderId="0"/>
    <xf numFmtId="0" fontId="4" fillId="0" borderId="4">
      <alignment horizontal="center" vertical="center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4" fontId="3" fillId="0" borderId="1">
      <alignment horizontal="right"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6" fillId="0" borderId="0">
      <alignment horizontal="center" vertical="center" wrapText="true"/>
    </xf>
    <xf numFmtId="0" fontId="31" fillId="14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2" fillId="23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80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2" fillId="19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2" fillId="0" borderId="0">
      <alignment horizontal="center" vertical="center"/>
    </xf>
    <xf numFmtId="0" fontId="30" fillId="0" borderId="0">
      <alignment vertical="top"/>
      <protection locked="false"/>
    </xf>
    <xf numFmtId="0" fontId="32" fillId="20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43" fillId="3" borderId="17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7" fillId="26" borderId="0" applyNumberFormat="false" applyBorder="false" applyAlignment="false" applyProtection="false">
      <alignment vertical="center"/>
    </xf>
    <xf numFmtId="0" fontId="44" fillId="21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29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5" fillId="0" borderId="0" applyNumberFormat="false" applyFill="false" applyBorder="false" applyAlignment="false" applyProtection="false">
      <alignment vertical="center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6" fillId="0" borderId="20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29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0" fontId="31" fillId="12" borderId="0" applyNumberFormat="false" applyBorder="false" applyAlignment="false" applyProtection="false">
      <alignment vertical="center"/>
    </xf>
    <xf numFmtId="176" fontId="34" fillId="0" borderId="1">
      <alignment horizontal="right" vertical="center"/>
    </xf>
    <xf numFmtId="0" fontId="36" fillId="0" borderId="21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31" fillId="24" borderId="0" applyNumberFormat="false" applyBorder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1" fillId="0" borderId="18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31" fillId="11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2" fillId="25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4" fillId="0" borderId="1">
      <alignment horizontal="right" vertical="center"/>
    </xf>
    <xf numFmtId="0" fontId="42" fillId="13" borderId="19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/>
    </xf>
    <xf numFmtId="49" fontId="4" fillId="0" borderId="1">
      <alignment horizontal="center" vertical="center"/>
      <protection locked="false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31" fillId="27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2" fillId="15" borderId="0" applyNumberFormat="false" applyBorder="false" applyAlignment="false" applyProtection="false">
      <alignment vertical="center"/>
    </xf>
    <xf numFmtId="0" fontId="30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80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48" fillId="0" borderId="16" applyNumberFormat="false" applyFill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31" fillId="30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4" fontId="29" fillId="0" borderId="11">
      <alignment horizontal="right" vertical="center"/>
    </xf>
    <xf numFmtId="0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30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9" fillId="31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3" fillId="0" borderId="0">
      <alignment vertical="top"/>
      <protection locked="false"/>
    </xf>
    <xf numFmtId="0" fontId="31" fillId="28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1" fillId="32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2">
      <alignment horizontal="center" vertical="center"/>
    </xf>
    <xf numFmtId="0" fontId="32" fillId="7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" fillId="0" borderId="0">
      <alignment horizontal="right" vertical="center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10" fillId="0" borderId="0">
      <alignment horizontal="center" vertical="center"/>
    </xf>
    <xf numFmtId="0" fontId="1" fillId="0" borderId="0">
      <alignment vertical="top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80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4" fillId="0" borderId="0"/>
    <xf numFmtId="0" fontId="30" fillId="0" borderId="0">
      <alignment vertical="top"/>
      <protection locked="false"/>
    </xf>
    <xf numFmtId="0" fontId="3" fillId="0" borderId="4">
      <alignment horizontal="left" vertical="center" wrapText="tru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80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3" fillId="0" borderId="6">
      <alignment horizontal="center" vertical="center"/>
    </xf>
    <xf numFmtId="0" fontId="1" fillId="0" borderId="3">
      <alignment horizontal="center" vertical="center" wrapText="true"/>
    </xf>
    <xf numFmtId="0" fontId="30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30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3" fillId="0" borderId="7">
      <alignment horizontal="center" vertical="center"/>
    </xf>
    <xf numFmtId="0" fontId="1" fillId="0" borderId="5">
      <alignment horizontal="center" vertical="center"/>
    </xf>
    <xf numFmtId="0" fontId="33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29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8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29" fillId="0" borderId="4">
      <alignment horizontal="center" vertical="center"/>
      <protection locked="false"/>
    </xf>
    <xf numFmtId="0" fontId="29" fillId="0" borderId="1">
      <alignment horizontal="right" vertical="center"/>
    </xf>
    <xf numFmtId="0" fontId="30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30" fillId="0" borderId="0">
      <alignment vertical="top"/>
      <protection locked="false"/>
    </xf>
    <xf numFmtId="0" fontId="35" fillId="0" borderId="16" applyNumberFormat="false" applyFill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15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29" fillId="0" borderId="1">
      <alignment horizontal="center" vertical="center"/>
    </xf>
    <xf numFmtId="0" fontId="32" fillId="5" borderId="0" applyNumberFormat="false" applyBorder="false" applyAlignment="false" applyProtection="false">
      <alignment vertical="center"/>
    </xf>
    <xf numFmtId="0" fontId="30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2" fillId="8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30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29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9" fontId="34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27" fillId="3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30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31" fillId="4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30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" fillId="0" borderId="0">
      <alignment horizontal="center" vertical="center" wrapText="true"/>
    </xf>
    <xf numFmtId="0" fontId="1" fillId="0" borderId="5">
      <alignment horizontal="center" vertical="center"/>
    </xf>
    <xf numFmtId="0" fontId="28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4" fillId="0" borderId="0">
      <alignment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88" applyFont="true" applyBorder="true">
      <alignment horizontal="center" vertical="center"/>
    </xf>
    <xf numFmtId="49" fontId="5" fillId="0" borderId="1" xfId="15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34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82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29" applyFont="true" applyBorder="true">
      <alignment horizontal="center" vertical="center"/>
      <protection locked="false"/>
    </xf>
    <xf numFmtId="181" fontId="5" fillId="0" borderId="1" xfId="0" applyNumberFormat="true" applyFont="true" applyBorder="true" applyAlignment="true">
      <alignment horizontal="right" vertical="center"/>
    </xf>
    <xf numFmtId="49" fontId="1" fillId="0" borderId="0" xfId="312" applyNumberFormat="true" applyFont="true" applyBorder="true"/>
    <xf numFmtId="0" fontId="2" fillId="0" borderId="0" xfId="262" applyFont="true" applyBorder="true">
      <alignment horizontal="center" vertical="center"/>
    </xf>
    <xf numFmtId="0" fontId="4" fillId="0" borderId="0" xfId="454" applyFont="true" applyBorder="true">
      <alignment horizontal="left" vertical="center"/>
    </xf>
    <xf numFmtId="0" fontId="4" fillId="0" borderId="2" xfId="254" applyFont="true" applyBorder="true">
      <alignment horizontal="center" vertical="center" wrapText="true"/>
      <protection locked="false"/>
    </xf>
    <xf numFmtId="0" fontId="4" fillId="0" borderId="2" xfId="245" applyFont="true" applyBorder="true">
      <alignment horizontal="center" vertical="center" wrapText="true"/>
    </xf>
    <xf numFmtId="0" fontId="4" fillId="0" borderId="3" xfId="296" applyFont="true" applyBorder="true">
      <alignment horizontal="center" vertical="center" wrapText="true"/>
      <protection locked="false"/>
    </xf>
    <xf numFmtId="0" fontId="4" fillId="0" borderId="3" xfId="391" applyFont="true" applyBorder="true">
      <alignment horizontal="center" vertical="center" wrapText="true"/>
    </xf>
    <xf numFmtId="0" fontId="4" fillId="0" borderId="4" xfId="271" applyFont="true" applyBorder="true">
      <alignment horizontal="center" vertical="center" wrapText="true"/>
      <protection locked="false"/>
    </xf>
    <xf numFmtId="0" fontId="4" fillId="0" borderId="4" xfId="176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3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11" applyFont="true" applyBorder="true"/>
    <xf numFmtId="0" fontId="4" fillId="0" borderId="2" xfId="392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77" applyFont="true" applyBorder="true">
      <alignment horizontal="center" vertical="center"/>
    </xf>
    <xf numFmtId="0" fontId="3" fillId="0" borderId="7" xfId="2" applyFont="true" applyBorder="true">
      <alignment horizontal="left" vertical="center"/>
    </xf>
    <xf numFmtId="0" fontId="1" fillId="0" borderId="0" xfId="305" applyFont="true" applyBorder="true">
      <alignment horizontal="right" vertical="center"/>
      <protection locked="false"/>
    </xf>
    <xf numFmtId="0" fontId="4" fillId="0" borderId="5" xfId="246" applyFont="true" applyBorder="true">
      <alignment horizontal="center" vertical="center"/>
    </xf>
    <xf numFmtId="0" fontId="4" fillId="0" borderId="6" xfId="212" applyFont="true" applyBorder="true">
      <alignment horizontal="center" vertical="center"/>
    </xf>
    <xf numFmtId="0" fontId="4" fillId="0" borderId="7" xfId="152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03" applyFont="true" applyBorder="true">
      <alignment horizontal="center" vertical="center" wrapText="true"/>
    </xf>
    <xf numFmtId="0" fontId="3" fillId="0" borderId="1" xfId="267" applyFont="true" applyBorder="true">
      <alignment horizontal="center" vertical="center" wrapText="true"/>
      <protection locked="false"/>
    </xf>
    <xf numFmtId="0" fontId="3" fillId="0" borderId="7" xfId="571" applyFont="true" applyBorder="true">
      <alignment vertical="center" wrapText="true"/>
      <protection locked="false"/>
    </xf>
    <xf numFmtId="0" fontId="3" fillId="0" borderId="0" xfId="473" applyFont="true" applyBorder="true">
      <alignment horizontal="right" vertical="center"/>
    </xf>
    <xf numFmtId="0" fontId="4" fillId="0" borderId="5" xfId="576" applyFont="true" applyBorder="true">
      <alignment horizontal="center" vertical="center" wrapText="true"/>
    </xf>
    <xf numFmtId="0" fontId="4" fillId="0" borderId="6" xfId="20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4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1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14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67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56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390" applyFont="true" applyBorder="true">
      <alignment horizontal="center" vertical="center" wrapText="true"/>
    </xf>
    <xf numFmtId="0" fontId="4" fillId="0" borderId="8" xfId="121" applyFont="true" applyBorder="true">
      <alignment horizontal="center" vertical="center" wrapText="true"/>
      <protection locked="false"/>
    </xf>
    <xf numFmtId="0" fontId="4" fillId="0" borderId="9" xfId="128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5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6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2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48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49" applyFont="true" applyBorder="true">
      <alignment horizontal="right"/>
      <protection locked="false"/>
    </xf>
    <xf numFmtId="0" fontId="4" fillId="0" borderId="6" xfId="424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2" applyFont="true" applyBorder="true">
      <alignment horizontal="center" vertical="center"/>
      <protection locked="false"/>
    </xf>
    <xf numFmtId="0" fontId="3" fillId="0" borderId="0" xfId="364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155" applyNumberFormat="true" applyFont="true" applyBorder="true" applyAlignment="true">
      <alignment horizontal="left" vertical="center" wrapText="true" indent="1"/>
    </xf>
    <xf numFmtId="0" fontId="4" fillId="0" borderId="10" xfId="148" applyFont="true" applyBorder="true">
      <alignment horizontal="center" vertical="center"/>
      <protection locked="false"/>
    </xf>
    <xf numFmtId="0" fontId="3" fillId="0" borderId="10" xfId="7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1" applyFont="true" applyBorder="true">
      <alignment horizontal="right"/>
    </xf>
    <xf numFmtId="0" fontId="10" fillId="0" borderId="0" xfId="520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4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39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377" applyFont="true" applyBorder="true">
      <alignment horizontal="left" vertical="center" wrapText="true"/>
      <protection locked="false"/>
    </xf>
    <xf numFmtId="0" fontId="1" fillId="0" borderId="6" xfId="577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0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391" applyFont="true" applyBorder="true">
      <alignment horizontal="center" vertical="center" wrapText="true"/>
    </xf>
    <xf numFmtId="0" fontId="3" fillId="0" borderId="1" xfId="2" applyFont="true" applyBorder="true">
      <alignment horizontal="left" vertical="center"/>
    </xf>
    <xf numFmtId="0" fontId="4" fillId="0" borderId="1" xfId="119" applyFont="true" applyBorder="true">
      <alignment horizontal="center" vertical="center"/>
    </xf>
    <xf numFmtId="0" fontId="4" fillId="0" borderId="1" xfId="58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66" applyFont="true" applyBorder="true">
      <alignment horizontal="left" vertical="center"/>
      <protection locked="false"/>
    </xf>
    <xf numFmtId="0" fontId="4" fillId="0" borderId="1" xfId="254" applyFont="true" applyBorder="true">
      <alignment horizontal="center" vertical="center" wrapText="true"/>
      <protection locked="false"/>
    </xf>
    <xf numFmtId="0" fontId="4" fillId="0" borderId="1" xfId="296" applyFont="true" applyBorder="true">
      <alignment horizontal="center" vertical="center" wrapText="true"/>
      <protection locked="false"/>
    </xf>
    <xf numFmtId="0" fontId="4" fillId="0" borderId="1" xfId="239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1" applyFont="true" applyBorder="true">
      <alignment horizontal="center" vertical="center"/>
      <protection locked="false"/>
    </xf>
    <xf numFmtId="0" fontId="3" fillId="0" borderId="1" xfId="304" applyFont="true" applyBorder="true">
      <alignment horizontal="left" vertical="center"/>
    </xf>
    <xf numFmtId="49" fontId="5" fillId="0" borderId="1" xfId="155" applyNumberFormat="true" applyFont="true" applyBorder="true" applyAlignment="true">
      <alignment horizontal="left" vertical="center" wrapText="true" indent="2"/>
    </xf>
    <xf numFmtId="0" fontId="1" fillId="0" borderId="1" xfId="373" applyFont="true" applyBorder="true">
      <alignment horizontal="center" vertical="center" wrapText="true"/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71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1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28" applyFont="true" applyBorder="true">
      <alignment horizontal="right" wrapText="true"/>
    </xf>
    <xf numFmtId="181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59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7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81" fontId="23" fillId="0" borderId="1" xfId="0" applyNumberFormat="true" applyFont="true" applyBorder="true" applyAlignment="true">
      <alignment horizontal="right" vertical="center"/>
    </xf>
    <xf numFmtId="181" fontId="23" fillId="0" borderId="1" xfId="0" applyNumberFormat="true" applyFont="true" applyBorder="true" applyAlignment="true">
      <alignment horizontal="right" vertical="center" indent="1"/>
    </xf>
    <xf numFmtId="181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4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4" applyFont="true" applyBorder="true">
      <alignment horizontal="center" vertical="center"/>
      <protection locked="false"/>
    </xf>
    <xf numFmtId="0" fontId="22" fillId="0" borderId="1" xfId="184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23" applyFont="true" applyBorder="true">
      <alignment vertical="top"/>
    </xf>
    <xf numFmtId="49" fontId="4" fillId="0" borderId="1" xfId="230" applyNumberFormat="true" applyFont="true" applyBorder="true">
      <alignment horizontal="center" vertical="center" wrapText="true"/>
    </xf>
    <xf numFmtId="49" fontId="4" fillId="0" borderId="1" xfId="237" applyNumberFormat="true" applyFont="true" applyBorder="true">
      <alignment horizontal="center" vertical="center" wrapText="true"/>
    </xf>
    <xf numFmtId="0" fontId="4" fillId="0" borderId="1" xfId="429" applyFont="true" applyBorder="true">
      <alignment horizontal="center" vertical="center"/>
      <protection locked="false"/>
    </xf>
    <xf numFmtId="49" fontId="4" fillId="0" borderId="1" xfId="367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22" applyFont="true" applyBorder="true">
      <alignment horizontal="center" vertical="center"/>
    </xf>
    <xf numFmtId="49" fontId="5" fillId="0" borderId="0" xfId="155" applyNumberFormat="true" applyFont="true" applyBorder="true">
      <alignment horizontal="left" vertical="center" wrapText="true"/>
    </xf>
    <xf numFmtId="0" fontId="24" fillId="0" borderId="0" xfId="33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55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155" applyNumberFormat="true" applyFont="true" applyBorder="true" applyAlignment="true">
      <alignment horizontal="center" vertical="center" wrapText="true"/>
    </xf>
    <xf numFmtId="0" fontId="4" fillId="0" borderId="1" xfId="176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245" applyFont="true" applyBorder="true">
      <alignment horizontal="center" vertical="center" wrapText="true"/>
    </xf>
    <xf numFmtId="0" fontId="4" fillId="0" borderId="1" xfId="390" applyFont="true" applyBorder="true">
      <alignment horizontal="center" vertical="center" wrapText="true"/>
    </xf>
    <xf numFmtId="0" fontId="4" fillId="0" borderId="1" xfId="340" applyFont="true" applyBorder="true">
      <alignment horizontal="center" vertical="center"/>
    </xf>
    <xf numFmtId="0" fontId="4" fillId="0" borderId="1" xfId="212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8" applyFont="true" applyBorder="true">
      <alignment horizontal="center" vertical="center"/>
      <protection locked="false"/>
    </xf>
    <xf numFmtId="3" fontId="4" fillId="0" borderId="1" xfId="326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21" applyFont="true" applyBorder="true">
      <alignment horizontal="center" vertical="center" wrapText="true"/>
      <protection locked="false"/>
    </xf>
    <xf numFmtId="0" fontId="4" fillId="0" borderId="1" xfId="20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319" applyFont="true" applyBorder="true">
      <alignment horizontal="center" vertical="center" wrapText="true"/>
      <protection locked="false"/>
    </xf>
    <xf numFmtId="0" fontId="1" fillId="0" borderId="1" xfId="264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6" applyFont="true" applyBorder="true">
      <alignment horizontal="center" vertical="center" wrapText="true"/>
    </xf>
    <xf numFmtId="0" fontId="1" fillId="0" borderId="1" xfId="238" applyFont="true" applyBorder="true">
      <alignment horizontal="center" vertical="center"/>
    </xf>
    <xf numFmtId="0" fontId="1" fillId="0" borderId="1" xfId="255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73" applyFont="true" applyBorder="true">
      <alignment horizontal="right" vertical="center"/>
      <protection locked="false"/>
    </xf>
    <xf numFmtId="0" fontId="1" fillId="0" borderId="1" xfId="299" applyFont="true" applyBorder="true">
      <alignment horizontal="center" vertical="center" wrapText="true"/>
    </xf>
    <xf numFmtId="3" fontId="1" fillId="0" borderId="1" xfId="272" applyNumberFormat="true" applyFont="true" applyBorder="true">
      <alignment horizontal="center" vertical="center"/>
    </xf>
    <xf numFmtId="3" fontId="1" fillId="0" borderId="1" xfId="191" applyNumberFormat="true" applyFont="true" applyBorder="true">
      <alignment horizontal="center" vertical="center"/>
    </xf>
    <xf numFmtId="0" fontId="1" fillId="0" borderId="1" xfId="577" applyFont="true" applyBorder="true">
      <alignment horizontal="center" vertical="center"/>
      <protection locked="false"/>
    </xf>
    <xf numFmtId="0" fontId="1" fillId="0" borderId="1" xfId="481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82" applyFont="true" applyBorder="true">
      <alignment horizontal="center" vertical="center" wrapText="true"/>
    </xf>
    <xf numFmtId="0" fontId="1" fillId="0" borderId="1" xfId="268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18" applyFont="true" applyBorder="true">
      <alignment horizontal="center" vertical="center"/>
      <protection locked="false"/>
    </xf>
    <xf numFmtId="0" fontId="1" fillId="0" borderId="0" xfId="221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27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261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1" applyFont="true" applyBorder="true">
      <alignment horizontal="center" vertical="center"/>
    </xf>
    <xf numFmtId="0" fontId="4" fillId="0" borderId="1" xfId="24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92" applyFont="true" applyBorder="true">
      <alignment horizontal="center" vertical="center"/>
    </xf>
    <xf numFmtId="0" fontId="4" fillId="0" borderId="1" xfId="17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8" applyFont="true" applyBorder="true" quotePrefix="true">
      <alignment horizontal="right" wrapText="true"/>
    </xf>
    <xf numFmtId="0" fontId="3" fillId="0" borderId="0" xfId="349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7-0" xfId="2"/>
    <cellStyle name="上级补助项目支出预算表12 __b-22-0" xfId="3"/>
    <cellStyle name="上级补助项目支出预算表12 __b-16-0" xfId="4"/>
    <cellStyle name="上级补助项目支出预算表12 __b-21-0" xfId="5"/>
    <cellStyle name="上级补助项目支出预算表12 __b-15-0" xfId="6"/>
    <cellStyle name="上级补助项目支出预算表12 __b-20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15-0" xfId="20"/>
    <cellStyle name="新增资产配置表11 __b-20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34-0" xfId="50"/>
    <cellStyle name="部门政府采购预算表08 __b-29-0" xfId="51"/>
    <cellStyle name="部门政府采购预算表08 __b-33-0" xfId="52"/>
    <cellStyle name="部门政府采购预算表08 __b-28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28-0" xfId="74"/>
    <cellStyle name="政府购买服务预算表09 __b-33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27-0" xfId="79"/>
    <cellStyle name="政府购买服务预算表09 __b-32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26-0" xfId="84"/>
    <cellStyle name="政府购买服务预算表09 __b-31-0" xfId="85"/>
    <cellStyle name="国有资本经营预算支出表07 __b-14-0" xfId="86"/>
    <cellStyle name="市对下转移支付绩效目标表10-2 __b-15-0" xfId="87"/>
    <cellStyle name="政府购买服务预算表09 __b-25-0" xfId="88"/>
    <cellStyle name="政府购买服务预算表09 __b-30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项目支出预算表（其他运转类.特定目标类项目）05-1 __b-34-0" xfId="118"/>
    <cellStyle name="项目支出预算表（其他运转类.特定目标类项目）05-1 __b-29-0" xfId="119"/>
    <cellStyle name="市对下转移支付绩效目标表10-2 __b-11-0" xfId="120"/>
    <cellStyle name="政府购买服务预算表09 __b-21-0" xfId="121"/>
    <cellStyle name="政府购买服务预算表09 __b-16-0" xfId="122"/>
    <cellStyle name="项目支出预算表（其他运转类.特定目标类项目）05-1 __b-32-0" xfId="123"/>
    <cellStyle name="项目支出预算表（其他运转类.特定目标类项目）05-1 __b-27-0" xfId="124"/>
    <cellStyle name="政府购买服务预算表09 __b-14-0" xfId="125"/>
    <cellStyle name="项目支出预算表（其他运转类.特定目标类项目）05-1 __b-31-0" xfId="126"/>
    <cellStyle name="项目支出预算表（其他运转类.特定目标类项目）05-1 __b-26-0" xfId="127"/>
    <cellStyle name="政府购买服务预算表09 __b-13-0" xfId="128"/>
    <cellStyle name="部门项目中期规划预算表13 __b-28-0" xfId="129"/>
    <cellStyle name="一般公共预算支出预算表（按经济科目分类）02-3 __b-38-0" xfId="130"/>
    <cellStyle name="政府性基金预算支出预算表06 __b-1-0" xfId="131"/>
    <cellStyle name="部门政府采购预算表08 __b-6-0" xfId="132"/>
    <cellStyle name="项目支出绩效目标表（本级下达）05-2 __b-12-0" xfId="133"/>
    <cellStyle name="__b-25-0" xfId="134"/>
    <cellStyle name="__b-30-0" xfId="135"/>
    <cellStyle name="政府性基金预算支出预算表06 __b-26-0" xfId="136"/>
    <cellStyle name="部门收入预算表01-2 __b-25-0" xfId="137"/>
    <cellStyle name="部门政府采购预算表08 __b-1-0" xfId="138"/>
    <cellStyle name="上级补助项目支出预算表12 __b-1-0" xfId="139"/>
    <cellStyle name="IntegralNumberStyle" xfId="140"/>
    <cellStyle name="TimeStyle" xfId="141"/>
    <cellStyle name="一般公共预算支出预算表（按功能科目分类）02-2 __b-13-0" xfId="142"/>
    <cellStyle name="输入" xfId="143" builtinId="20"/>
    <cellStyle name="市对下转移支付绩效目标表10-2 __b-10-0" xfId="144"/>
    <cellStyle name="政府购买服务预算表09 __b-20-0" xfId="145"/>
    <cellStyle name="政府购买服务预算表09 __b-15-0" xfId="146"/>
    <cellStyle name="部门政府采购预算表08 __b-16-0" xfId="147"/>
    <cellStyle name="部门政府采购预算表08 __b-21-0" xfId="148"/>
    <cellStyle name="NumberStyle" xfId="149"/>
    <cellStyle name="货币[0]" xfId="150" builtinId="7"/>
    <cellStyle name="市对下转移支付预算表10-1 __b-10-0" xfId="151"/>
    <cellStyle name="部门项目中期规划预算表13 __b-27-0" xfId="152"/>
    <cellStyle name="一般公共预算支出预算表（按经济科目分类）02-3 __b-37-0" xfId="153"/>
    <cellStyle name="财政拨款收支预算总表02-1 __b-9-0" xfId="154"/>
    <cellStyle name="TextStyle" xfId="155"/>
    <cellStyle name="一般公共预算支出预算表（按功能科目分类）02-2 __b-20-0" xfId="156"/>
    <cellStyle name="一般公共预算支出预算表（按功能科目分类）02-2 __b-15-0" xfId="157"/>
    <cellStyle name="上级补助项目支出预算表12 __b-5-0" xfId="158"/>
    <cellStyle name="超链接" xfId="159" builtinId="8"/>
    <cellStyle name="项目支出预算表（其他运转类.特定目标类项目）05-1 __b-9-0" xfId="160"/>
    <cellStyle name="政府购买服务预算表09 __b-5-0" xfId="161"/>
    <cellStyle name="财政拨款收支预算总表02-1 __b-2-0" xfId="162"/>
    <cellStyle name="部门政府采购预算表08 __b-5-0" xfId="163"/>
    <cellStyle name="项目支出预算表（其他运转类.特定目标类项目）05-1 __b-10-0" xfId="164"/>
    <cellStyle name="政府性基金预算支出预算表06 __b-11-0" xfId="165"/>
    <cellStyle name="部门收入预算表01-2 __b-10-0" xfId="166"/>
    <cellStyle name="市对下转移支付预算表10-1 __b-7-0" xfId="167"/>
    <cellStyle name="标题" xfId="168" builtinId="15"/>
    <cellStyle name="百分比" xfId="169" builtinId="5"/>
    <cellStyle name="政府性基金预算支出预算表06 __b-10-0" xfId="170"/>
    <cellStyle name="60% - 强调文字颜色 1" xfId="171" builtinId="32"/>
    <cellStyle name="__b-21-0" xfId="172"/>
    <cellStyle name="__b-16-0" xfId="173"/>
    <cellStyle name="__b-14-0" xfId="174"/>
    <cellStyle name="MoneyStyle" xfId="175"/>
    <cellStyle name="部门项目中期规划预算表13 __b-17-0" xfId="176"/>
    <cellStyle name="部门项目中期规划预算表13 __b-22-0" xfId="177"/>
    <cellStyle name="一般公共预算支出预算表（按经济科目分类）02-3 __b-32-0" xfId="178"/>
    <cellStyle name="一般公共预算支出预算表（按经济科目分类）02-3 __b-27-0" xfId="179"/>
    <cellStyle name="__b-7-0" xfId="180"/>
    <cellStyle name="60% - 强调文字颜色 4" xfId="181" builtinId="44"/>
    <cellStyle name="部门项目中期规划预算表13 __b-18-0" xfId="182"/>
    <cellStyle name="部门项目中期规划预算表13 __b-23-0" xfId="183"/>
    <cellStyle name="一般公共预算支出预算表（按经济科目分类）02-3 __b-33-0" xfId="184"/>
    <cellStyle name="一般公共预算支出预算表（按经济科目分类）02-3 __b-28-0" xfId="185"/>
    <cellStyle name="__b-22-0" xfId="186"/>
    <cellStyle name="__b-17-0" xfId="187"/>
    <cellStyle name="部门项目中期规划预算表13 __b-7-0" xfId="188"/>
    <cellStyle name="政府性基金预算支出预算表06 __b-23-0" xfId="189"/>
    <cellStyle name="政府性基金预算支出预算表06 __b-18-0" xfId="190"/>
    <cellStyle name="部门收入预算表01-2 __b-22-0" xfId="191"/>
    <cellStyle name="部门收入预算表01-2 __b-17-0" xfId="192"/>
    <cellStyle name="__b-20-0" xfId="193"/>
    <cellStyle name="__b-15-0" xfId="194"/>
    <cellStyle name="__b-8-0" xfId="195"/>
    <cellStyle name="__b-49-0" xfId="196"/>
    <cellStyle name="上级补助项目支出预算表12 __b-4-0" xfId="197"/>
    <cellStyle name="政府购买服务预算表09 __b-9-0" xfId="198"/>
    <cellStyle name="财政拨款收支预算总表02-1 __b-6-0" xfId="199"/>
    <cellStyle name="部门支出预算表01-03 __b-14-0" xfId="200"/>
    <cellStyle name="基本支出预算表（人员类.运转类公用经费项目）04 __b-15-0" xfId="201"/>
    <cellStyle name="基本支出预算表（人员类.运转类公用经费项目）04 __b-20-0" xfId="202"/>
    <cellStyle name="新增资产配置表11 __b-6-0" xfId="203"/>
    <cellStyle name="部门支出预算表01-03 __b-10-0" xfId="204"/>
    <cellStyle name="政府性基金预算支出预算表06 __b-27-0" xfId="205"/>
    <cellStyle name="项目支出绩效目标表（另文下达）05-3 __b-14-0" xfId="206"/>
    <cellStyle name="一般公共预算“三公”经费支出预算表03 __b-9-0" xfId="207"/>
    <cellStyle name="部门政府采购预算表08 __b-2-0" xfId="208"/>
    <cellStyle name="20% - 强调文字颜色 4" xfId="209" builtinId="42"/>
    <cellStyle name="强调文字颜色 4" xfId="210" builtinId="41"/>
    <cellStyle name="部门项目中期规划预算表13 __b-19-0" xfId="211"/>
    <cellStyle name="部门项目中期规划预算表13 __b-24-0" xfId="212"/>
    <cellStyle name="一般公共预算支出预算表（按经济科目分类）02-3 __b-34-0" xfId="213"/>
    <cellStyle name="一般公共预算支出预算表（按经济科目分类）02-3 __b-29-0" xfId="214"/>
    <cellStyle name="项目支出预算表（其他运转类.特定目标类项目）05-1 __b-15-0" xfId="215"/>
    <cellStyle name="项目支出预算表（其他运转类.特定目标类项目）05-1 __b-20-0" xfId="216"/>
    <cellStyle name="一般公共预算支出预算表（按功能科目分类）02-2 __b-4-0" xfId="217"/>
    <cellStyle name="__b-9-0" xfId="218"/>
    <cellStyle name="强调文字颜色 3" xfId="219" builtinId="37"/>
    <cellStyle name="一般公共预算“三公”经费支出预算表03 __b-10-0" xfId="220"/>
    <cellStyle name="部门项目中期规划预算表13 __b-26-0" xfId="221"/>
    <cellStyle name="一般公共预算支出预算表（按经济科目分类）02-3 __b-36-0" xfId="222"/>
    <cellStyle name="货币" xfId="223" builtinId="4"/>
    <cellStyle name="项目支出绩效目标表（本级下达）05-2 __b-15-0" xfId="224"/>
    <cellStyle name="__b-28-0" xfId="225"/>
    <cellStyle name="__b-33-0" xfId="226"/>
    <cellStyle name="政府购买服务预算表09 __b-38-0" xfId="227"/>
    <cellStyle name="政府购买服务预算表09 __b-43-0" xfId="228"/>
    <cellStyle name="国有资本经营预算支出表07 __b-26-0" xfId="229"/>
    <cellStyle name="一般公共预算支出预算表（按经济科目分类）02-3 __b-5-0" xfId="230"/>
    <cellStyle name="市对下转移支付预算表10-1 __b-28-0" xfId="231"/>
    <cellStyle name="部门支出预算表01-03 __b-8-0" xfId="232"/>
    <cellStyle name="60% - 强调文字颜色 2" xfId="233" builtinId="36"/>
    <cellStyle name="部门项目中期规划预算表13 __b-10-0" xfId="234"/>
    <cellStyle name="项目支出绩效目标表（另文下达）05-3 __b-4-0" xfId="235"/>
    <cellStyle name="一般公共预算支出预算表（按经济科目分类）02-3 __b-20-0" xfId="236"/>
    <cellStyle name="一般公共预算支出预算表（按经济科目分类）02-3 __b-15-0" xfId="237"/>
    <cellStyle name="部门收入预算表01-2 __b-6-0" xfId="238"/>
    <cellStyle name="国有资本经营预算支出表07 __b-5-0" xfId="239"/>
    <cellStyle name="政府性基金预算支出预算表06 __b-2-0" xfId="240"/>
    <cellStyle name="部门政府采购预算表08 __b-7-0" xfId="241"/>
    <cellStyle name="项目支出绩效目标表（本级下达）05-2 __b-9-0" xfId="242"/>
    <cellStyle name="一般公共预算支出预算表（按功能科目分类）02-2 __b-28-0" xfId="243"/>
    <cellStyle name="强调文字颜色 1" xfId="244" builtinId="29"/>
    <cellStyle name="部门项目中期规划预算表13 __b-15-0" xfId="245"/>
    <cellStyle name="部门项目中期规划预算表13 __b-20-0" xfId="246"/>
    <cellStyle name="项目支出绩效目标表（另文下达）05-3 __b-9-0" xfId="247"/>
    <cellStyle name="一般公共预算支出预算表（按经济科目分类）02-3 __b-30-0" xfId="248"/>
    <cellStyle name="一般公共预算支出预算表（按经济科目分类）02-3 __b-25-0" xfId="249"/>
    <cellStyle name="计算" xfId="250" builtinId="22"/>
    <cellStyle name="部门政府采购预算表08 __b-4-0" xfId="251"/>
    <cellStyle name="适中" xfId="252" builtinId="28"/>
    <cellStyle name="好" xfId="253" builtinId="26"/>
    <cellStyle name="部门项目中期规划预算表13 __b-4-0" xfId="254"/>
    <cellStyle name="部门收入预算表01-2 __b-14-0" xfId="255"/>
    <cellStyle name="政府性基金预算支出预算表06 __b-20-0" xfId="256"/>
    <cellStyle name="政府性基金预算支出预算表06 __b-15-0" xfId="257"/>
    <cellStyle name="一般公共预算“三公”经费支出预算表03 __b-18-0" xfId="258"/>
    <cellStyle name="一般公共预算“三公”经费支出预算表03 __b-23-0" xfId="259"/>
    <cellStyle name="市对下转移支付绩效目标表10-2 __b-9-0" xfId="260"/>
    <cellStyle name="__b-12-0" xfId="261"/>
    <cellStyle name="部门项目中期规划预算表13 __b-2-0" xfId="262"/>
    <cellStyle name="政府性基金预算支出预算表06 __b-13-0" xfId="263"/>
    <cellStyle name="部门收入预算表01-2 __b-12-0" xfId="264"/>
    <cellStyle name="财政拨款收支预算总表02-1 __b-11-0" xfId="265"/>
    <cellStyle name="基本支出预算表（人员类.运转类公用经费项目）04 __b-13-0" xfId="266"/>
    <cellStyle name="新增资产配置表11 __b-8-0" xfId="267"/>
    <cellStyle name="部门支出预算表01-03 __b-12-0" xfId="268"/>
    <cellStyle name="基本支出预算表（人员类.运转类公用经费项目）04 __b-39-0" xfId="269"/>
    <cellStyle name="项目支出预算表（其他运转类.特定目标类项目）05-1 __b-8-0" xfId="270"/>
    <cellStyle name="部门项目中期规划预算表13 __b-6-0" xfId="271"/>
    <cellStyle name="部门收入预算表01-2 __b-21-0" xfId="272"/>
    <cellStyle name="部门收入预算表01-2 __b-16-0" xfId="273"/>
    <cellStyle name="政府性基金预算支出预算表06 __b-17-0" xfId="274"/>
    <cellStyle name="政府性基金预算支出预算表06 __b-22-0" xfId="275"/>
    <cellStyle name="上级补助项目支出预算表12 __b-27-0" xfId="276"/>
    <cellStyle name="市对下转移支付预算表10-1 __b-9-0" xfId="277"/>
    <cellStyle name="已访问的超链接" xfId="278" builtinId="9"/>
    <cellStyle name="政府性基金预算支出预算表06 __b-4-0" xfId="279"/>
    <cellStyle name="部门政府采购预算表08 __b-9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项目支出绩效目标表（本级下达）05-2 __b-11-0" xfId="287"/>
    <cellStyle name="__b-24-0" xfId="288"/>
    <cellStyle name="__b-19-0" xfId="289"/>
    <cellStyle name="市对下转移支付预算表10-1 __b-15-0" xfId="290"/>
    <cellStyle name="市对下转移支付预算表10-1 __b-20-0" xfId="291"/>
    <cellStyle name="40% - 强调文字颜色 3" xfId="292" builtinId="39"/>
    <cellStyle name="DateStyle" xfId="293"/>
    <cellStyle name="标题 3" xfId="294" builtinId="18"/>
    <cellStyle name="部门政府采购预算表08 __b-3-0" xfId="295"/>
    <cellStyle name="部门项目中期规划预算表13 __b-5-0" xfId="296"/>
    <cellStyle name="政府性基金预算支出预算表06 __b-21-0" xfId="297"/>
    <cellStyle name="政府性基金预算支出预算表06 __b-16-0" xfId="298"/>
    <cellStyle name="部门收入预算表01-2 __b-20-0" xfId="299"/>
    <cellStyle name="部门收入预算表01-2 __b-15-0" xfId="300"/>
    <cellStyle name="40% - 强调文字颜色 6" xfId="301" builtinId="51"/>
    <cellStyle name="强调文字颜色 5" xfId="302" builtinId="45"/>
    <cellStyle name="千位分隔[0]" xfId="303" builtinId="6"/>
    <cellStyle name="基本支出预算表（人员类.运转类公用经费项目）04 __b-9-0" xfId="304"/>
    <cellStyle name="部门项目中期规划预算表13 __b-25-0" xfId="305"/>
    <cellStyle name="一般公共预算支出预算表（按经济科目分类）02-3 __b-35-0" xfId="306"/>
    <cellStyle name="项目支出预算表（其他运转类.特定目标类项目）05-1 __b-16-0" xfId="307"/>
    <cellStyle name="项目支出预算表（其他运转类.特定目标类项目）05-1 __b-21-0" xfId="308"/>
    <cellStyle name="链接单元格" xfId="309" builtinId="24"/>
    <cellStyle name="一般公共预算支出预算表（按功能科目分类）02-2 __b-5-0" xfId="310"/>
    <cellStyle name="__b-4-0" xfId="311"/>
    <cellStyle name="部门项目中期规划预算表13 __b-14-0" xfId="312"/>
    <cellStyle name="项目支出绩效目标表（另文下达）05-3 __b-8-0" xfId="313"/>
    <cellStyle name="一般公共预算支出预算表（按经济科目分类）02-3 __b-24-0" xfId="314"/>
    <cellStyle name="一般公共预算支出预算表（按经济科目分类）02-3 __b-19-0" xfId="315"/>
    <cellStyle name="财政拨款收支预算总表02-1 __b-1-0" xfId="316"/>
    <cellStyle name="项目支出绩效目标表（另文下达）05-3 __b-2-0" xfId="317"/>
    <cellStyle name="一般公共预算支出预算表（按经济科目分类）02-3 __b-13-0" xfId="318"/>
    <cellStyle name="部门收入预算表01-2 __b-4-0" xfId="319"/>
    <cellStyle name="政府性基金预算支出预算表06 __b-3-0" xfId="320"/>
    <cellStyle name="部门政府采购预算表08 __b-8-0" xfId="321"/>
    <cellStyle name="20% - 强调文字颜色 5" xfId="322" builtinId="46"/>
    <cellStyle name="基本支出预算表（人员类.运转类公用经费项目）04 __b-5-0" xfId="323"/>
    <cellStyle name="财政拨款收支预算总表02-1 __b-4-0" xfId="324"/>
    <cellStyle name="60% - 强调文字颜色 5" xfId="325" builtinId="48"/>
    <cellStyle name="部门支出预算表01-03 __b-19-0" xfId="326"/>
    <cellStyle name="部门支出预算表01-03 __b-24-0" xfId="327"/>
    <cellStyle name="基本支出预算表（人员类.运转类公用经费项目）04 __b-25-0" xfId="328"/>
    <cellStyle name="基本支出预算表（人员类.运转类公用经费项目）04 __b-30-0" xfId="329"/>
    <cellStyle name="基本支出预算表（人员类.运转类公用经费项目）04 __b-11-0" xfId="330"/>
    <cellStyle name="PercentStyle" xfId="331"/>
    <cellStyle name="检查单元格" xfId="332" builtinId="23"/>
    <cellStyle name="市对下转移支付绩效目标表10-2 __b-1-0" xfId="333"/>
    <cellStyle name="财政拨款收支预算总表02-1 __b-12-0" xfId="334"/>
    <cellStyle name="一般公共预算支出预算表（按功能科目分类）02-2 __b-23-0" xfId="335"/>
    <cellStyle name="一般公共预算支出预算表（按功能科目分类）02-2 __b-18-0" xfId="336"/>
    <cellStyle name="部门项目中期规划预算表13 __b-1-0" xfId="337"/>
    <cellStyle name="政府性基金预算支出预算表06 __b-12-0" xfId="338"/>
    <cellStyle name="部门收入预算表01-2 __b-11-0" xfId="339"/>
    <cellStyle name="项目支出预算表（其他运转类.特定目标类项目）05-1 __b-33-0" xfId="340"/>
    <cellStyle name="项目支出预算表（其他运转类.特定目标类项目）05-1 __b-28-0" xfId="341"/>
    <cellStyle name="20% - 强调文字颜色 6" xfId="342" builtinId="50"/>
    <cellStyle name="上级补助项目支出预算表12 __b-24-0" xfId="343"/>
    <cellStyle name="上级补助项目支出预算表12 __b-19-0" xfId="344"/>
    <cellStyle name="__b-3-0" xfId="345"/>
    <cellStyle name="60% - 强调文字颜色 6" xfId="346" builtinId="52"/>
    <cellStyle name="市对下转移支付绩效目标表10-2 __b-19-0" xfId="347"/>
    <cellStyle name="政府购买服务预算表09 __b-29-0" xfId="348"/>
    <cellStyle name="政府购买服务预算表09 __b-34-0" xfId="349"/>
    <cellStyle name="国有资本经营预算支出表07 __b-22-0" xfId="350"/>
    <cellStyle name="国有资本经营预算支出表07 __b-17-0" xfId="351"/>
    <cellStyle name="一般公共预算支出预算表（按经济科目分类）02-3 __b-1-0" xfId="352"/>
    <cellStyle name="市对下转移支付预算表10-1 __b-19-0" xfId="353"/>
    <cellStyle name="市对下转移支付预算表10-1 __b-24-0" xfId="354"/>
    <cellStyle name="部门支出预算表01-03 __b-4-0" xfId="355"/>
    <cellStyle name="标题 1" xfId="356" builtinId="16"/>
    <cellStyle name="40% - 强调文字颜色 1" xfId="357" builtinId="31"/>
    <cellStyle name="一般公共预算支出预算表（按功能科目分类）02-2 __b-16-0" xfId="358"/>
    <cellStyle name="一般公共预算支出预算表（按功能科目分类）02-2 __b-21-0" xfId="359"/>
    <cellStyle name="市对下转移支付绩效目标表10-2 __b-2-0" xfId="360"/>
    <cellStyle name="财政拨款收支预算总表02-1 __b-13-0" xfId="361"/>
    <cellStyle name="市对下转移支付预算表10-1 __b-29-0" xfId="362"/>
    <cellStyle name="部门支出预算表01-03 __b-9-0" xfId="363"/>
    <cellStyle name="政府购买服务预算表09 __b-39-0" xfId="364"/>
    <cellStyle name="政府购买服务预算表09 __b-44-0" xfId="365"/>
    <cellStyle name="国有资本经营预算支出表07 __b-27-0" xfId="366"/>
    <cellStyle name="一般公共预算支出预算表（按经济科目分类）02-3 __b-6-0" xfId="367"/>
    <cellStyle name="20% - 强调文字颜色 3" xfId="368" builtinId="38"/>
    <cellStyle name="部门支出预算表01-03 __b-16-0" xfId="369"/>
    <cellStyle name="部门支出预算表01-03 __b-21-0" xfId="370"/>
    <cellStyle name="基本支出预算表（人员类.运转类公用经费项目）04 __b-17-0" xfId="371"/>
    <cellStyle name="基本支出预算表（人员类.运转类公用经费项目）04 __b-22-0" xfId="372"/>
    <cellStyle name="上级补助项目支出预算表12 __b-10-0" xfId="373"/>
    <cellStyle name="部门项目中期规划预算表13 __b-3-0" xfId="374"/>
    <cellStyle name="政府性基金预算支出预算表06 __b-14-0" xfId="375"/>
    <cellStyle name="部门收入预算表01-2 __b-13-0" xfId="376"/>
    <cellStyle name="部门项目中期规划预算表13 __b-8-0" xfId="377"/>
    <cellStyle name="政府性基金预算支出预算表06 __b-24-0" xfId="378"/>
    <cellStyle name="政府性基金预算支出预算表06 __b-19-0" xfId="379"/>
    <cellStyle name="部门收入预算表01-2 __b-23-0" xfId="380"/>
    <cellStyle name="部门收入预算表01-2 __b-18-0" xfId="381"/>
    <cellStyle name="项目支出绩效目标表（本级下达）05-2 __b-10-0" xfId="382"/>
    <cellStyle name="__b-18-0" xfId="383"/>
    <cellStyle name="__b-23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政府购买服务预算表09 __b-12-0" xfId="390"/>
    <cellStyle name="部门项目中期规划预算表13 __b-16-0" xfId="391"/>
    <cellStyle name="部门项目中期规划预算表13 __b-21-0" xfId="392"/>
    <cellStyle name="差" xfId="393" builtinId="27"/>
    <cellStyle name="一般公共预算支出预算表（按经济科目分类）02-3 __b-31-0" xfId="394"/>
    <cellStyle name="一般公共预算支出预算表（按经济科目分类）02-3 __b-26-0" xfId="395"/>
    <cellStyle name="__b-6-0" xfId="396"/>
    <cellStyle name="项目支出绩效目标表（另文下达）05-3 __b-12-0" xfId="397"/>
    <cellStyle name="40% - 强调文字颜色 5" xfId="398" builtinId="47"/>
    <cellStyle name="一般公共预算“三公”经费支出预算表03 __b-7-0" xfId="399"/>
    <cellStyle name="部门支出预算表01-03 __b-25-0" xfId="400"/>
    <cellStyle name="部门支出预算表01-03 __b-30-0" xfId="401"/>
    <cellStyle name="基本支出预算表（人员类.运转类公用经费项目）04 __b-26-0" xfId="402"/>
    <cellStyle name="基本支出预算表（人员类.运转类公用经费项目）04 __b-31-0" xfId="403"/>
    <cellStyle name="20% - 强调文字颜色 2" xfId="404" builtinId="34"/>
    <cellStyle name="部门支出预算表01-03 __b-26-0" xfId="405"/>
    <cellStyle name="部门支出预算表01-03 __b-31-0" xfId="406"/>
    <cellStyle name="基本支出预算表（人员类.运转类公用经费项目）04 __b-27-0" xfId="407"/>
    <cellStyle name="基本支出预算表（人员类.运转类公用经费项目）04 __b-32-0" xfId="408"/>
    <cellStyle name="项目支出预算表（其他运转类.特定目标类项目）05-1 __b-1-0" xfId="409"/>
    <cellStyle name="__b-1-0" xfId="410"/>
    <cellStyle name="__b-5-0" xfId="411"/>
    <cellStyle name="60% - 强调文字颜色 3" xfId="412" builtinId="40"/>
    <cellStyle name="__b-2-0" xfId="413"/>
    <cellStyle name="标题 4" xfId="414" builtinId="19"/>
    <cellStyle name="40% - 强调文字颜色 4" xfId="415" builtinId="43"/>
    <cellStyle name="项目支出绩效目标表（本级下达）05-2 __b-17-0" xfId="416"/>
    <cellStyle name="__b-40-0" xfId="417"/>
    <cellStyle name="__b-35-0" xfId="418"/>
    <cellStyle name="__b-13-0" xfId="419"/>
    <cellStyle name="项目支出预算表（其他运转类.特定目标类项目）05-1 __b-35-0" xfId="420"/>
    <cellStyle name="项目支出预算表（其他运转类.特定目标类项目）05-1 __b-40-0" xfId="421"/>
    <cellStyle name="一般公共预算支出预算表（按功能科目分类）02-2 __b-2-0" xfId="422"/>
    <cellStyle name="项目支出预算表（其他运转类.特定目标类项目）05-1 __b-13-0" xfId="423"/>
    <cellStyle name="政府购买服务预算表09 __b-35-0" xfId="424"/>
    <cellStyle name="政府购买服务预算表09 __b-40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25-0" xfId="429"/>
    <cellStyle name="市对下转移支付预算表10-1 __b-30-0" xfId="430"/>
    <cellStyle name="部门支出预算表01-03 __b-5-0" xfId="431"/>
    <cellStyle name="政府购买服务预算表09 __b-36-0" xfId="432"/>
    <cellStyle name="政府购买服务预算表09 __b-41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26-0" xfId="437"/>
    <cellStyle name="市对下转移支付预算表10-1 __b-31-0" xfId="438"/>
    <cellStyle name="部门支出预算表01-03 __b-6-0" xfId="439"/>
    <cellStyle name="政府购买服务预算表09 __b-37-0" xfId="440"/>
    <cellStyle name="政府购买服务预算表09 __b-42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国有资本经营预算支出表07 __b-29-0" xfId="452"/>
    <cellStyle name="一般公共预算支出预算表（按经济科目分类）02-3 __b-8-0" xfId="453"/>
    <cellStyle name="部门项目中期规划预算表13 __b-11-0" xfId="454"/>
    <cellStyle name="项目支出绩效目标表（另文下达）05-3 __b-5-0" xfId="455"/>
    <cellStyle name="一般公共预算支出预算表（按经济科目分类）02-3 __b-21-0" xfId="456"/>
    <cellStyle name="一般公共预算支出预算表（按经济科目分类）02-3 __b-16-0" xfId="457"/>
    <cellStyle name="部门收入预算表01-2 __b-7-0" xfId="458"/>
    <cellStyle name="一般公共预算支出预算表（按经济科目分类）02-3 __b-9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17-0" xfId="462"/>
    <cellStyle name="一般公共预算支出预算表（按经济科目分类）02-3 __b-22-0" xfId="463"/>
    <cellStyle name="部门收入预算表01-2 __b-8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18-0" xfId="467"/>
    <cellStyle name="一般公共预算支出预算表（按经济科目分类）02-3 __b-23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新增资产配置表11 __b-18-0" xfId="473"/>
    <cellStyle name="基本支出预算表（人员类.运转类公用经费项目）04 __b-1-0" xfId="474"/>
    <cellStyle name="市对下转移支付绩效目标表10-2 __b-7-0" xfId="475"/>
    <cellStyle name="__b-10-0" xfId="476"/>
    <cellStyle name="财政拨款收支预算总表02-1 __b-18-0" xfId="477"/>
    <cellStyle name="财政拨款收支预算总表02-1 __b-23-0" xfId="478"/>
    <cellStyle name="项目支出绩效目标表（本级下达）05-2 __b-14-0" xfId="479"/>
    <cellStyle name="警告文本" xfId="480" builtinId="11"/>
    <cellStyle name="__b-27-0" xfId="481"/>
    <cellStyle name="__b-32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基本支出预算表（人员类.运转类公用经费项目）04 __b-3-0" xfId="489"/>
    <cellStyle name="项目支出绩效目标表（本级下达）05-2 __b-16-0" xfId="490"/>
    <cellStyle name="__b-29-0" xfId="491"/>
    <cellStyle name="__b-34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基本支出预算表（人员类.运转类公用经费项目）04 __b-6-0" xfId="498"/>
    <cellStyle name="__b-37-0" xfId="499"/>
    <cellStyle name="__b-42-0" xfId="500"/>
    <cellStyle name="基本支出预算表（人员类.运转类公用经费项目）04 __b-7-0" xfId="501"/>
    <cellStyle name="__b-38-0" xfId="502"/>
    <cellStyle name="__b-43-0" xfId="503"/>
    <cellStyle name="基本支出预算表（人员类.运转类公用经费项目）04 __b-8-0" xfId="504"/>
    <cellStyle name="__b-39-0" xfId="505"/>
    <cellStyle name="__b-44-0" xfId="506"/>
    <cellStyle name="__b-45-0" xfId="507"/>
    <cellStyle name="__b-46-0" xfId="508"/>
    <cellStyle name="__b-47-0" xfId="509"/>
    <cellStyle name="__b-48-0" xfId="510"/>
    <cellStyle name="市对下转移支付预算表10-1 __b-16-0" xfId="511"/>
    <cellStyle name="市对下转移支付预算表10-1 __b-21-0" xfId="512"/>
    <cellStyle name="部门支出预算表01-03 __b-1-0" xfId="513"/>
    <cellStyle name="市对下转移支付预算表10-1 __b-18-0" xfId="514"/>
    <cellStyle name="市对下转移支付预算表10-1 __b-23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国有资本经营预算支出表07 __b-2-0" xfId="520"/>
    <cellStyle name="财政拨款收支预算总表02-1 __b-10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基本支出预算表（人员类.运转类公用经费项目）04 __b-10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上级补助项目支出预算表12 __b-28-0" xfId="565"/>
    <cellStyle name="新增资产配置表11 __b-10-0" xfId="566"/>
    <cellStyle name="国有资本经营预算支出表07 __b-6-0" xfId="567"/>
    <cellStyle name="市对下转移支付绩效目标表10-2 __b-3-0" xfId="568"/>
    <cellStyle name="财政拨款收支预算总表02-1 __b-14-0" xfId="569"/>
    <cellStyle name="上级补助项目支出预算表12 __b-29-0" xfId="570"/>
    <cellStyle name="新增资产配置表11 __b-11-0" xfId="571"/>
    <cellStyle name="国有资本经营预算支出表07 __b-7-0" xfId="572"/>
    <cellStyle name="市对下转移支付绩效目标表10-2 __b-4-0" xfId="573"/>
    <cellStyle name="财政拨款收支预算总表02-1 __b-15-0" xfId="574"/>
    <cellStyle name="财政拨款收支预算总表02-1 __b-20-0" xfId="575"/>
    <cellStyle name="新增资产配置表11 __b-12-0" xfId="576"/>
    <cellStyle name="国有资本经营预算支出表07 __b-8-0" xfId="577"/>
    <cellStyle name="市对下转移支付绩效目标表10-2 __b-5-0" xfId="578"/>
    <cellStyle name="财政拨款收支预算总表02-1 __b-16-0" xfId="579"/>
    <cellStyle name="财政拨款收支预算总表02-1 __b-21-0" xfId="580"/>
    <cellStyle name="新增资产配置表11 __b-13-0" xfId="581"/>
    <cellStyle name="国有资本经营预算支出表07 __b-9-0" xfId="582"/>
    <cellStyle name="市对下转移支付绩效目标表10-2 __b-6-0" xfId="583"/>
    <cellStyle name="财政拨款收支预算总表02-1 __b-17-0" xfId="584"/>
    <cellStyle name="财政拨款收支预算总表02-1 __b-22-0" xfId="585"/>
    <cellStyle name="项目支出预算表（其他运转类.特定目标类项目）05-1 __b-30-0" xfId="586"/>
    <cellStyle name="项目支出预算表（其他运转类.特定目标类项目）05-1 __b-25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政府购买服务预算表09 __b-10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1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topLeftCell="A20" workbookViewId="0">
      <selection activeCell="A35" sqref="$A1:$XFD1048576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166666666667" customWidth="true"/>
    <col min="4" max="4" width="42.7166666666667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"单位名称："&amp;"富源县投资促进局"</f>
        <v>单位名称：富源县投资促进局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194.073161</v>
      </c>
      <c r="C7" s="263" t="str">
        <f>"一"&amp;"、"&amp;"一般公共服务支出"</f>
        <v>一、一般公共服务支出</v>
      </c>
      <c r="D7" s="18">
        <v>144.923702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/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21.302624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3" t="str">
        <f>"十"&amp;"、"&amp;"卫生健康支出"</f>
        <v>十、卫生健康支出</v>
      </c>
      <c r="D16" s="18">
        <v>12.456684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15.390151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194.073161</v>
      </c>
      <c r="C37" s="207" t="s">
        <v>19</v>
      </c>
      <c r="D37" s="18">
        <v>194.073161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194.073161</v>
      </c>
      <c r="C39" s="207" t="s">
        <v>23</v>
      </c>
      <c r="D39" s="18">
        <v>194.073161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D32" sqref="$A1:$XFD1048576"/>
    </sheetView>
  </sheetViews>
  <sheetFormatPr defaultColWidth="9.14166666666667" defaultRowHeight="12" customHeight="true" outlineLevelRow="6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75" customWidth="true"/>
    <col min="11" max="11" width="15.7166666666667" customWidth="true"/>
  </cols>
  <sheetData>
    <row r="1" customHeight="true" spans="11:11">
      <c r="K1" s="53" t="s">
        <v>258</v>
      </c>
    </row>
    <row r="2" ht="28.5" customHeight="true" spans="2:11">
      <c r="B2" s="49" t="s">
        <v>259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"单位名称："&amp;"富源县投资促进局"</f>
        <v>单位名称：富源县投资促进局</v>
      </c>
      <c r="B3" s="3"/>
    </row>
    <row r="4" ht="44.25" customHeight="true" spans="1:11">
      <c r="A4" s="134" t="s">
        <v>195</v>
      </c>
      <c r="B4" s="42" t="s">
        <v>260</v>
      </c>
      <c r="C4" s="42" t="s">
        <v>261</v>
      </c>
      <c r="D4" s="42" t="s">
        <v>262</v>
      </c>
      <c r="E4" s="42" t="s">
        <v>263</v>
      </c>
      <c r="F4" s="42" t="s">
        <v>264</v>
      </c>
      <c r="G4" s="50" t="s">
        <v>265</v>
      </c>
      <c r="H4" s="42" t="s">
        <v>266</v>
      </c>
      <c r="I4" s="50" t="s">
        <v>267</v>
      </c>
      <c r="J4" s="50" t="s">
        <v>268</v>
      </c>
      <c r="K4" s="42" t="s">
        <v>269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/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8"/>
      <c r="C7" s="8"/>
      <c r="D7" s="8"/>
      <c r="E7" s="8"/>
      <c r="F7" s="8"/>
      <c r="G7" s="8"/>
      <c r="H7" s="8"/>
      <c r="I7" s="8"/>
      <c r="J7" s="8"/>
      <c r="K7" s="8"/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D25" sqref="$A1:$XFD1048576"/>
    </sheetView>
  </sheetViews>
  <sheetFormatPr defaultColWidth="9.14166666666667" defaultRowHeight="12" customHeight="true" outlineLevelRow="6"/>
  <cols>
    <col min="1" max="1" width="38.025" customWidth="true"/>
    <col min="2" max="2" width="22.7166666666667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270</v>
      </c>
    </row>
    <row r="2" ht="28.5" customHeight="true" spans="2:11">
      <c r="B2" s="124" t="s">
        <v>271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272</v>
      </c>
      <c r="B3" s="125"/>
    </row>
    <row r="4" ht="44.25" customHeight="true" spans="1:11">
      <c r="A4" s="126" t="s">
        <v>195</v>
      </c>
      <c r="B4" s="42" t="s">
        <v>260</v>
      </c>
      <c r="C4" s="42" t="s">
        <v>261</v>
      </c>
      <c r="D4" s="42" t="s">
        <v>262</v>
      </c>
      <c r="E4" s="42" t="s">
        <v>263</v>
      </c>
      <c r="F4" s="42" t="s">
        <v>264</v>
      </c>
      <c r="G4" s="50" t="s">
        <v>265</v>
      </c>
      <c r="H4" s="42" t="s">
        <v>266</v>
      </c>
      <c r="I4" s="50" t="s">
        <v>267</v>
      </c>
      <c r="J4" s="50" t="s">
        <v>268</v>
      </c>
      <c r="K4" s="42" t="s">
        <v>269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C23" sqref="$A1:$XFD1048576"/>
    </sheetView>
  </sheetViews>
  <sheetFormatPr defaultColWidth="9.14166666666667" defaultRowHeight="14.25" customHeight="true" outlineLevelCol="5"/>
  <cols>
    <col min="1" max="1" width="26.85" customWidth="true"/>
    <col min="2" max="2" width="34.275" customWidth="true"/>
    <col min="3" max="3" width="30.425" customWidth="true"/>
    <col min="4" max="4" width="28.7166666666667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273</v>
      </c>
    </row>
    <row r="2" ht="26.25" customHeight="true" spans="1:6">
      <c r="A2" s="105" t="s">
        <v>274</v>
      </c>
      <c r="B2" s="105" t="s">
        <v>274</v>
      </c>
      <c r="C2" s="106"/>
      <c r="D2" s="119"/>
      <c r="E2" s="119"/>
      <c r="F2" s="119"/>
    </row>
    <row r="3" ht="13.5" customHeight="true" spans="1:6">
      <c r="A3" s="3" t="str">
        <f>"单位名称："&amp;"富源县投资促进局"</f>
        <v>单位名称：富源县投资促进局</v>
      </c>
      <c r="B3" s="3" t="s">
        <v>275</v>
      </c>
      <c r="C3" s="102"/>
      <c r="D3" s="118"/>
      <c r="E3" s="118"/>
      <c r="F3" s="267" t="s">
        <v>2</v>
      </c>
    </row>
    <row r="4" ht="19.5" customHeight="true" spans="1:6">
      <c r="A4" s="65" t="s">
        <v>276</v>
      </c>
      <c r="B4" s="120" t="s">
        <v>47</v>
      </c>
      <c r="C4" s="65" t="s">
        <v>48</v>
      </c>
      <c r="D4" s="16" t="s">
        <v>277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104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86</v>
      </c>
      <c r="B9" s="122" t="s">
        <v>86</v>
      </c>
      <c r="C9" s="123" t="s">
        <v>86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C25" sqref="$A1:$XFD104857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75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273</v>
      </c>
    </row>
    <row r="2" ht="26.25" customHeight="true" spans="1:6">
      <c r="A2" s="105" t="s">
        <v>278</v>
      </c>
      <c r="B2" s="105" t="s">
        <v>274</v>
      </c>
      <c r="C2" s="106"/>
      <c r="D2" s="107"/>
      <c r="E2" s="107"/>
      <c r="F2" s="107"/>
    </row>
    <row r="3" ht="13.5" customHeight="true" spans="1:6">
      <c r="A3" s="3" t="str">
        <f>"单位名称："&amp;"富源县投资促进局"</f>
        <v>单位名称：富源县投资促进局</v>
      </c>
      <c r="B3" s="108" t="s">
        <v>275</v>
      </c>
      <c r="C3" s="102"/>
      <c r="D3" s="104"/>
      <c r="E3" s="104"/>
      <c r="F3" s="267" t="s">
        <v>2</v>
      </c>
    </row>
    <row r="4" ht="19.5" customHeight="true" spans="1:6">
      <c r="A4" s="109" t="s">
        <v>276</v>
      </c>
      <c r="B4" s="110" t="s">
        <v>47</v>
      </c>
      <c r="C4" s="109" t="s">
        <v>48</v>
      </c>
      <c r="D4" s="37" t="s">
        <v>279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104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86</v>
      </c>
      <c r="B9" s="115" t="s">
        <v>86</v>
      </c>
      <c r="C9" s="116" t="s">
        <v>86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8"/>
  <sheetViews>
    <sheetView showZeros="0" workbookViewId="0">
      <selection activeCell="A1" sqref="$A1:$XFD104857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75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280</v>
      </c>
    </row>
    <row r="2" ht="27.75" customHeight="true" spans="1:17">
      <c r="A2" s="40" t="s">
        <v>281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"单位名称："&amp;"富源县投资促进局"</f>
        <v>单位名称：富源县投资促进局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282</v>
      </c>
      <c r="B4" s="74" t="s">
        <v>283</v>
      </c>
      <c r="C4" s="74" t="s">
        <v>284</v>
      </c>
      <c r="D4" s="74" t="s">
        <v>285</v>
      </c>
      <c r="E4" s="74" t="s">
        <v>286</v>
      </c>
      <c r="F4" s="74" t="s">
        <v>287</v>
      </c>
      <c r="G4" s="47" t="s">
        <v>201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288</v>
      </c>
      <c r="J5" s="76" t="s">
        <v>289</v>
      </c>
      <c r="K5" s="77" t="s">
        <v>290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210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1.8845</v>
      </c>
      <c r="G8" s="18">
        <v>1.8845</v>
      </c>
      <c r="H8" s="18">
        <v>1.8845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1.8845</v>
      </c>
      <c r="G9" s="18">
        <v>1.8845</v>
      </c>
      <c r="H9" s="18">
        <v>1.8845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235</v>
      </c>
      <c r="B10" s="8" t="s">
        <v>291</v>
      </c>
      <c r="C10" s="8" t="s">
        <v>291</v>
      </c>
      <c r="D10" s="8" t="s">
        <v>292</v>
      </c>
      <c r="E10" s="8"/>
      <c r="F10" s="18">
        <v>0.26</v>
      </c>
      <c r="G10" s="18">
        <v>0.26</v>
      </c>
      <c r="H10" s="18">
        <v>0.26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235</v>
      </c>
      <c r="B11" s="8" t="s">
        <v>291</v>
      </c>
      <c r="C11" s="8" t="s">
        <v>291</v>
      </c>
      <c r="D11" s="8" t="s">
        <v>292</v>
      </c>
      <c r="E11" s="8"/>
      <c r="F11" s="18">
        <v>0.086</v>
      </c>
      <c r="G11" s="18">
        <v>0.086</v>
      </c>
      <c r="H11" s="18">
        <v>0.086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235</v>
      </c>
      <c r="B12" s="8" t="s">
        <v>293</v>
      </c>
      <c r="C12" s="8" t="s">
        <v>293</v>
      </c>
      <c r="D12" s="8" t="s">
        <v>292</v>
      </c>
      <c r="E12" s="8"/>
      <c r="F12" s="18">
        <v>0.4</v>
      </c>
      <c r="G12" s="18">
        <v>0.4</v>
      </c>
      <c r="H12" s="18">
        <v>0.4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235</v>
      </c>
      <c r="B13" s="8" t="s">
        <v>293</v>
      </c>
      <c r="C13" s="8" t="s">
        <v>293</v>
      </c>
      <c r="D13" s="8" t="s">
        <v>292</v>
      </c>
      <c r="E13" s="8"/>
      <c r="F13" s="18">
        <v>0.22</v>
      </c>
      <c r="G13" s="18">
        <v>0.22</v>
      </c>
      <c r="H13" s="18">
        <v>0.22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5.5" customHeight="true" spans="1:17">
      <c r="A14" s="8" t="s">
        <v>235</v>
      </c>
      <c r="B14" s="8" t="s">
        <v>294</v>
      </c>
      <c r="C14" s="8" t="s">
        <v>294</v>
      </c>
      <c r="D14" s="8" t="s">
        <v>292</v>
      </c>
      <c r="E14" s="8"/>
      <c r="F14" s="18">
        <v>0.185</v>
      </c>
      <c r="G14" s="18">
        <v>0.185</v>
      </c>
      <c r="H14" s="18">
        <v>0.185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25.5" customHeight="true" spans="1:17">
      <c r="A15" s="8" t="s">
        <v>235</v>
      </c>
      <c r="B15" s="8" t="s">
        <v>294</v>
      </c>
      <c r="C15" s="8" t="s">
        <v>294</v>
      </c>
      <c r="D15" s="8" t="s">
        <v>292</v>
      </c>
      <c r="E15" s="8"/>
      <c r="F15" s="18">
        <v>0.4995</v>
      </c>
      <c r="G15" s="18">
        <v>0.4995</v>
      </c>
      <c r="H15" s="18">
        <v>0.4995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25.5" customHeight="true" spans="1:17">
      <c r="A16" s="8" t="s">
        <v>235</v>
      </c>
      <c r="B16" s="8" t="s">
        <v>295</v>
      </c>
      <c r="C16" s="8" t="s">
        <v>295</v>
      </c>
      <c r="D16" s="8" t="s">
        <v>292</v>
      </c>
      <c r="E16" s="8"/>
      <c r="F16" s="18">
        <v>0.1</v>
      </c>
      <c r="G16" s="18">
        <v>0.1</v>
      </c>
      <c r="H16" s="18">
        <v>0.1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25.5" customHeight="true" spans="1:17">
      <c r="A17" s="8" t="s">
        <v>235</v>
      </c>
      <c r="B17" s="8" t="s">
        <v>295</v>
      </c>
      <c r="C17" s="8" t="s">
        <v>295</v>
      </c>
      <c r="D17" s="8" t="s">
        <v>292</v>
      </c>
      <c r="E17" s="8"/>
      <c r="F17" s="18">
        <v>0.134</v>
      </c>
      <c r="G17" s="18">
        <v>0.134</v>
      </c>
      <c r="H17" s="18">
        <v>0.134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21" customHeight="true" spans="1:17">
      <c r="A18" s="82" t="s">
        <v>86</v>
      </c>
      <c r="B18" s="83"/>
      <c r="C18" s="83"/>
      <c r="D18" s="83"/>
      <c r="E18" s="100"/>
      <c r="F18" s="18">
        <v>1.8845</v>
      </c>
      <c r="G18" s="18">
        <v>1.8845</v>
      </c>
      <c r="H18" s="18">
        <v>1.8845</v>
      </c>
      <c r="I18" s="18"/>
      <c r="J18" s="18"/>
      <c r="K18" s="18"/>
      <c r="L18" s="18"/>
      <c r="M18" s="18"/>
      <c r="N18" s="18"/>
      <c r="O18" s="18"/>
      <c r="P18" s="18"/>
      <c r="Q18" s="18"/>
    </row>
  </sheetData>
  <mergeCells count="16">
    <mergeCell ref="A2:Q2"/>
    <mergeCell ref="A3:F3"/>
    <mergeCell ref="G4:Q4"/>
    <mergeCell ref="L5:Q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workbookViewId="0">
      <selection activeCell="R1" sqref="A1:R7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75" customWidth="true"/>
    <col min="4" max="4" width="23.575" customWidth="true"/>
    <col min="5" max="7" width="27" customWidth="true"/>
    <col min="8" max="9" width="20.1416666666667" customWidth="true"/>
    <col min="10" max="10" width="25.275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296</v>
      </c>
    </row>
    <row r="2" ht="27.75" customHeight="true" spans="1:18">
      <c r="A2" s="40" t="s">
        <v>297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"单位名称："&amp;"富源县投资促进局"</f>
        <v>单位名称：富源县投资促进局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282</v>
      </c>
      <c r="B4" s="74" t="s">
        <v>298</v>
      </c>
      <c r="C4" s="74" t="s">
        <v>299</v>
      </c>
      <c r="D4" s="75" t="s">
        <v>300</v>
      </c>
      <c r="E4" s="75" t="s">
        <v>301</v>
      </c>
      <c r="F4" s="75" t="s">
        <v>302</v>
      </c>
      <c r="G4" s="75" t="s">
        <v>303</v>
      </c>
      <c r="H4" s="47" t="s">
        <v>201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288</v>
      </c>
      <c r="K5" s="76" t="s">
        <v>289</v>
      </c>
      <c r="L5" s="77" t="s">
        <v>290</v>
      </c>
      <c r="M5" s="90" t="s">
        <v>304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210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305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workbookViewId="0">
      <selection activeCell="D21" sqref="$A1:$XFD1048576"/>
    </sheetView>
  </sheetViews>
  <sheetFormatPr defaultColWidth="9.14166666666667" defaultRowHeight="14.25" customHeight="true" outlineLevelRow="7"/>
  <cols>
    <col min="1" max="1" width="37.7166666666667" customWidth="true"/>
    <col min="2" max="4" width="13.425" customWidth="true"/>
    <col min="5" max="5" width="10.275" customWidth="true"/>
    <col min="7" max="14" width="10.275" customWidth="true"/>
  </cols>
  <sheetData>
    <row r="1" ht="13.5" customHeight="true" spans="4:14">
      <c r="D1" s="54"/>
      <c r="F1" s="63"/>
      <c r="N1" s="66" t="s">
        <v>306</v>
      </c>
    </row>
    <row r="2" ht="35.25" customHeight="true" spans="1:14">
      <c r="A2" s="55" t="s">
        <v>307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"单位名称："&amp;"富源县投资促进局"</f>
        <v>单位名称：富源县投资促进局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308</v>
      </c>
      <c r="B4" s="16" t="s">
        <v>201</v>
      </c>
      <c r="C4" s="16"/>
      <c r="D4" s="16"/>
      <c r="E4" s="16" t="s">
        <v>309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310</v>
      </c>
      <c r="E5" s="50" t="s">
        <v>311</v>
      </c>
      <c r="F5" s="50" t="s">
        <v>312</v>
      </c>
      <c r="G5" s="50" t="s">
        <v>313</v>
      </c>
      <c r="H5" s="50" t="s">
        <v>314</v>
      </c>
      <c r="I5" s="50" t="s">
        <v>315</v>
      </c>
      <c r="J5" s="50" t="s">
        <v>316</v>
      </c>
      <c r="K5" s="50" t="s">
        <v>317</v>
      </c>
      <c r="L5" s="50" t="s">
        <v>318</v>
      </c>
      <c r="M5" s="50" t="s">
        <v>319</v>
      </c>
      <c r="N5" s="50" t="s">
        <v>320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workbookViewId="0">
      <selection activeCell="J1" sqref="A1:J5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321</v>
      </c>
    </row>
    <row r="2" ht="28.5" customHeight="true" spans="1:10">
      <c r="A2" s="49" t="s">
        <v>322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"单位名称："&amp;"富源县投资促进局"</f>
        <v>单位名称：富源县投资促进局</v>
      </c>
    </row>
    <row r="4" ht="44.25" customHeight="true" spans="1:10">
      <c r="A4" s="42" t="s">
        <v>260</v>
      </c>
      <c r="B4" s="42" t="s">
        <v>261</v>
      </c>
      <c r="C4" s="42" t="s">
        <v>262</v>
      </c>
      <c r="D4" s="42" t="s">
        <v>263</v>
      </c>
      <c r="E4" s="42" t="s">
        <v>264</v>
      </c>
      <c r="F4" s="50" t="s">
        <v>265</v>
      </c>
      <c r="G4" s="42" t="s">
        <v>266</v>
      </c>
      <c r="H4" s="50" t="s">
        <v>267</v>
      </c>
      <c r="I4" s="50" t="s">
        <v>268</v>
      </c>
      <c r="J4" s="42" t="s">
        <v>269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E15" sqref="$A1:$XFD1048576"/>
    </sheetView>
  </sheetViews>
  <sheetFormatPr defaultColWidth="9.14166666666667" defaultRowHeight="12" customHeight="true" outlineLevelCol="7"/>
  <cols>
    <col min="1" max="1" width="22.7166666666667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323</v>
      </c>
    </row>
    <row r="2" ht="28.5" customHeight="true" spans="1:8">
      <c r="A2" s="40" t="s">
        <v>324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"单位名称："&amp;"富源县投资促进局"</f>
        <v>单位名称：富源县投资促进局</v>
      </c>
      <c r="B3" s="21"/>
    </row>
    <row r="4" ht="18" customHeight="true" spans="1:8">
      <c r="A4" s="23" t="s">
        <v>276</v>
      </c>
      <c r="B4" s="23" t="s">
        <v>325</v>
      </c>
      <c r="C4" s="23" t="s">
        <v>326</v>
      </c>
      <c r="D4" s="23" t="s">
        <v>327</v>
      </c>
      <c r="E4" s="23" t="s">
        <v>328</v>
      </c>
      <c r="F4" s="46" t="s">
        <v>329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286</v>
      </c>
      <c r="G5" s="42" t="s">
        <v>330</v>
      </c>
      <c r="H5" s="42" t="s">
        <v>331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ht="36" customHeight="true" spans="1:1">
      <c r="A9" t="s">
        <v>332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workbookViewId="0">
      <selection activeCell="K1" sqref="A1:K7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333</v>
      </c>
    </row>
    <row r="2" ht="27.75" customHeight="true" spans="1:11">
      <c r="A2" s="20" t="s">
        <v>334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"单位名称："&amp;"富源县投资促进局"</f>
        <v>单位名称：富源县投资促进局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253</v>
      </c>
      <c r="B4" s="22" t="s">
        <v>196</v>
      </c>
      <c r="C4" s="22" t="s">
        <v>194</v>
      </c>
      <c r="D4" s="23" t="s">
        <v>197</v>
      </c>
      <c r="E4" s="23" t="s">
        <v>198</v>
      </c>
      <c r="F4" s="23" t="s">
        <v>254</v>
      </c>
      <c r="G4" s="23" t="s">
        <v>255</v>
      </c>
      <c r="H4" s="32" t="s">
        <v>29</v>
      </c>
      <c r="I4" s="37" t="s">
        <v>335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86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A1" sqref="A1:T10"/>
    </sheetView>
  </sheetViews>
  <sheetFormatPr defaultColWidth="8" defaultRowHeight="14.25" customHeight="true"/>
  <cols>
    <col min="1" max="1" width="25.275" customWidth="true"/>
    <col min="2" max="2" width="33.575" customWidth="true"/>
    <col min="3" max="8" width="12.575" customWidth="true"/>
    <col min="9" max="9" width="11.7166666666667" customWidth="true"/>
    <col min="10" max="14" width="12.575" customWidth="true"/>
    <col min="15" max="15" width="15.85" customWidth="true"/>
    <col min="16" max="16" width="9.575" customWidth="true"/>
    <col min="17" max="17" width="21.275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"单位名称："&amp;"富源县投资促进局"</f>
        <v>单位名称：富源县投资促进局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spans="1:20">
      <c r="A8" s="8" t="s">
        <v>42</v>
      </c>
      <c r="B8" s="8" t="s">
        <v>43</v>
      </c>
      <c r="C8" s="18">
        <v>194.073161</v>
      </c>
      <c r="D8" s="18">
        <v>194.073161</v>
      </c>
      <c r="E8" s="18">
        <v>194.073161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194.073161</v>
      </c>
      <c r="D9" s="18">
        <v>194.073161</v>
      </c>
      <c r="E9" s="18">
        <v>194.073161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194.073161</v>
      </c>
      <c r="D10" s="18">
        <v>194.073161</v>
      </c>
      <c r="E10" s="18">
        <v>194.073161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0"/>
  <sheetViews>
    <sheetView showZeros="0" tabSelected="1" workbookViewId="0">
      <selection activeCell="E19" sqref="$A1:$XFD1048576"/>
    </sheetView>
  </sheetViews>
  <sheetFormatPr defaultColWidth="9.14166666666667" defaultRowHeight="14.25" customHeight="true" outlineLevelCol="6"/>
  <cols>
    <col min="1" max="1" width="27.425" customWidth="true"/>
    <col min="2" max="2" width="30.7166666666667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336</v>
      </c>
    </row>
    <row r="2" ht="27.75" customHeight="true" spans="1:7">
      <c r="A2" s="2" t="s">
        <v>337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"单位名称："&amp;"富源县投资促进局"</f>
        <v>单位名称：富源县投资促进局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194</v>
      </c>
      <c r="B4" s="5" t="s">
        <v>253</v>
      </c>
      <c r="C4" s="5" t="s">
        <v>196</v>
      </c>
      <c r="D4" s="6" t="s">
        <v>338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339</v>
      </c>
      <c r="F5" s="6" t="s">
        <v>340</v>
      </c>
      <c r="G5" s="6" t="s">
        <v>341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/>
      <c r="B8" s="9"/>
      <c r="C8" s="9"/>
      <c r="D8" s="9"/>
      <c r="E8" s="18"/>
      <c r="F8" s="18"/>
      <c r="G8" s="18"/>
    </row>
    <row r="9" ht="24.75" customHeight="true" spans="1:7">
      <c r="A9" s="9"/>
      <c r="B9" s="8"/>
      <c r="C9" s="8"/>
      <c r="D9" s="8"/>
      <c r="E9" s="18"/>
      <c r="F9" s="18"/>
      <c r="G9" s="18"/>
    </row>
    <row r="10" ht="18.75" customHeight="true" spans="1:7">
      <c r="A10" s="10" t="s">
        <v>29</v>
      </c>
      <c r="B10" s="11" t="s">
        <v>342</v>
      </c>
      <c r="C10" s="11"/>
      <c r="D10" s="12"/>
      <c r="E10" s="18"/>
      <c r="F10" s="18"/>
      <c r="G10" s="1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1"/>
  <sheetViews>
    <sheetView showZeros="0" workbookViewId="0">
      <selection activeCell="A1" sqref="$A1:$XFD1048576"/>
    </sheetView>
  </sheetViews>
  <sheetFormatPr defaultColWidth="9.14166666666667" defaultRowHeight="14.25" customHeight="true"/>
  <cols>
    <col min="1" max="1" width="30.425" customWidth="true"/>
    <col min="2" max="2" width="37.7166666666667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75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"单位名称："&amp;"富源县投资促进局"</f>
        <v>单位名称：富源县投资促进局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144.923702</v>
      </c>
      <c r="D7" s="18">
        <v>144.923702</v>
      </c>
      <c r="E7" s="18">
        <v>144.923702</v>
      </c>
      <c r="F7" s="18"/>
      <c r="G7" s="18"/>
      <c r="H7" s="18">
        <v>144.923702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8" t="s">
        <v>60</v>
      </c>
      <c r="B8" s="98" t="s">
        <v>61</v>
      </c>
      <c r="C8" s="18">
        <v>144.923702</v>
      </c>
      <c r="D8" s="18">
        <v>144.923702</v>
      </c>
      <c r="E8" s="18">
        <v>144.923702</v>
      </c>
      <c r="F8" s="18"/>
      <c r="G8" s="18"/>
      <c r="H8" s="18">
        <v>144.923702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144.923702</v>
      </c>
      <c r="D9" s="18">
        <v>144.923702</v>
      </c>
      <c r="E9" s="18">
        <v>144.923702</v>
      </c>
      <c r="F9" s="18"/>
      <c r="G9" s="18"/>
      <c r="H9" s="18">
        <v>144.923702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8" t="s">
        <v>64</v>
      </c>
      <c r="B10" s="8" t="s">
        <v>65</v>
      </c>
      <c r="C10" s="18">
        <v>21.302624</v>
      </c>
      <c r="D10" s="18">
        <v>21.302624</v>
      </c>
      <c r="E10" s="18">
        <v>21.302624</v>
      </c>
      <c r="F10" s="18"/>
      <c r="G10" s="18"/>
      <c r="H10" s="18">
        <v>21.302624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98" t="s">
        <v>66</v>
      </c>
      <c r="B11" s="98" t="s">
        <v>67</v>
      </c>
      <c r="C11" s="18">
        <v>21.302624</v>
      </c>
      <c r="D11" s="18">
        <v>21.302624</v>
      </c>
      <c r="E11" s="18">
        <v>21.302624</v>
      </c>
      <c r="F11" s="18"/>
      <c r="G11" s="18"/>
      <c r="H11" s="18">
        <v>21.302624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56" t="s">
        <v>68</v>
      </c>
      <c r="B12" s="156" t="s">
        <v>69</v>
      </c>
      <c r="C12" s="18">
        <v>21.302624</v>
      </c>
      <c r="D12" s="18">
        <v>21.302624</v>
      </c>
      <c r="E12" s="18">
        <v>21.302624</v>
      </c>
      <c r="F12" s="18"/>
      <c r="G12" s="18"/>
      <c r="H12" s="18">
        <v>21.302624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8" t="s">
        <v>70</v>
      </c>
      <c r="B13" s="8" t="s">
        <v>71</v>
      </c>
      <c r="C13" s="18">
        <v>12.456684</v>
      </c>
      <c r="D13" s="18">
        <v>12.456684</v>
      </c>
      <c r="E13" s="18">
        <v>12.456684</v>
      </c>
      <c r="F13" s="18"/>
      <c r="G13" s="18"/>
      <c r="H13" s="18">
        <v>12.456684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98" t="s">
        <v>72</v>
      </c>
      <c r="B14" s="98" t="s">
        <v>73</v>
      </c>
      <c r="C14" s="18">
        <v>12.456684</v>
      </c>
      <c r="D14" s="18">
        <v>12.456684</v>
      </c>
      <c r="E14" s="18">
        <v>12.456684</v>
      </c>
      <c r="F14" s="18"/>
      <c r="G14" s="18"/>
      <c r="H14" s="18">
        <v>12.456684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6" t="s">
        <v>74</v>
      </c>
      <c r="B15" s="156" t="s">
        <v>75</v>
      </c>
      <c r="C15" s="18">
        <v>7.807896</v>
      </c>
      <c r="D15" s="18">
        <v>7.807896</v>
      </c>
      <c r="E15" s="18">
        <v>7.807896</v>
      </c>
      <c r="F15" s="18"/>
      <c r="G15" s="18"/>
      <c r="H15" s="18">
        <v>7.807896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76</v>
      </c>
      <c r="B16" s="156" t="s">
        <v>77</v>
      </c>
      <c r="C16" s="18">
        <v>3.77055</v>
      </c>
      <c r="D16" s="18">
        <v>3.77055</v>
      </c>
      <c r="E16" s="18">
        <v>3.77055</v>
      </c>
      <c r="F16" s="18"/>
      <c r="G16" s="18"/>
      <c r="H16" s="18">
        <v>3.77055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0.878238</v>
      </c>
      <c r="D17" s="18">
        <v>0.878238</v>
      </c>
      <c r="E17" s="18">
        <v>0.878238</v>
      </c>
      <c r="F17" s="18"/>
      <c r="G17" s="18"/>
      <c r="H17" s="18">
        <v>0.878238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8" t="s">
        <v>80</v>
      </c>
      <c r="B18" s="8" t="s">
        <v>81</v>
      </c>
      <c r="C18" s="18">
        <v>15.390151</v>
      </c>
      <c r="D18" s="18">
        <v>15.390151</v>
      </c>
      <c r="E18" s="18">
        <v>15.390151</v>
      </c>
      <c r="F18" s="18"/>
      <c r="G18" s="18"/>
      <c r="H18" s="18">
        <v>15.390151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98" t="s">
        <v>82</v>
      </c>
      <c r="B19" s="98" t="s">
        <v>83</v>
      </c>
      <c r="C19" s="18">
        <v>15.390151</v>
      </c>
      <c r="D19" s="18">
        <v>15.390151</v>
      </c>
      <c r="E19" s="18">
        <v>15.390151</v>
      </c>
      <c r="F19" s="18"/>
      <c r="G19" s="18"/>
      <c r="H19" s="18">
        <v>15.390151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56" t="s">
        <v>84</v>
      </c>
      <c r="B20" s="156" t="s">
        <v>85</v>
      </c>
      <c r="C20" s="18">
        <v>15.390151</v>
      </c>
      <c r="D20" s="18">
        <v>15.390151</v>
      </c>
      <c r="E20" s="18">
        <v>15.390151</v>
      </c>
      <c r="F20" s="18"/>
      <c r="G20" s="18"/>
      <c r="H20" s="18">
        <v>15.390151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7.25" customHeight="true" spans="1:17">
      <c r="A21" s="216" t="s">
        <v>86</v>
      </c>
      <c r="B21" s="217" t="s">
        <v>86</v>
      </c>
      <c r="C21" s="18">
        <v>194.073161</v>
      </c>
      <c r="D21" s="18">
        <v>194.073161</v>
      </c>
      <c r="E21" s="18">
        <v>194.073161</v>
      </c>
      <c r="F21" s="18"/>
      <c r="G21" s="18"/>
      <c r="H21" s="18">
        <v>194.073161</v>
      </c>
      <c r="I21" s="18"/>
      <c r="J21" s="18"/>
      <c r="K21" s="18"/>
      <c r="L21" s="18"/>
      <c r="M21" s="18"/>
      <c r="N21" s="18"/>
      <c r="O21" s="18"/>
      <c r="P21" s="18"/>
      <c r="Q21" s="18"/>
    </row>
  </sheetData>
  <mergeCells count="13">
    <mergeCell ref="A2:Q2"/>
    <mergeCell ref="A3:N3"/>
    <mergeCell ref="D4:E4"/>
    <mergeCell ref="F4:G4"/>
    <mergeCell ref="L4:Q4"/>
    <mergeCell ref="A21:B21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A1" sqref="A1:D16"/>
    </sheetView>
  </sheetViews>
  <sheetFormatPr defaultColWidth="9.14166666666667" defaultRowHeight="14.25" customHeight="true" outlineLevelCol="3"/>
  <cols>
    <col min="1" max="1" width="49.275" customWidth="true"/>
    <col min="2" max="2" width="38.85" customWidth="true"/>
    <col min="3" max="3" width="52.7166666666667" customWidth="true"/>
    <col min="4" max="4" width="36.425" customWidth="true"/>
  </cols>
  <sheetData>
    <row r="1" customHeight="true" spans="1:4">
      <c r="A1" s="191"/>
      <c r="C1" s="202"/>
      <c r="D1" s="146" t="s">
        <v>87</v>
      </c>
    </row>
    <row r="2" ht="31.5" customHeight="true" spans="1:4">
      <c r="A2" s="49" t="s">
        <v>88</v>
      </c>
      <c r="B2" s="203"/>
      <c r="C2" s="202"/>
      <c r="D2" s="203"/>
    </row>
    <row r="3" ht="17.25" customHeight="true" spans="1:4">
      <c r="A3" s="108" t="str">
        <f>"单位名称："&amp;"富源县投资促进局"</f>
        <v>单位名称：富源县投资促进局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89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90</v>
      </c>
      <c r="B7" s="18">
        <v>194.073161</v>
      </c>
      <c r="C7" s="8" t="s">
        <v>91</v>
      </c>
      <c r="D7" s="18">
        <v>194.073161</v>
      </c>
    </row>
    <row r="8" ht="17.25" customHeight="true" spans="1:4">
      <c r="A8" s="8" t="s">
        <v>92</v>
      </c>
      <c r="B8" s="18">
        <v>194.073161</v>
      </c>
      <c r="C8" s="8" t="str">
        <f>"(一)"&amp;"一般公共服务支出"</f>
        <v>(一)一般公共服务支出</v>
      </c>
      <c r="D8" s="18">
        <v>144.923702</v>
      </c>
    </row>
    <row r="9" ht="17.25" customHeight="true" spans="1:4">
      <c r="A9" s="8" t="s">
        <v>93</v>
      </c>
      <c r="B9" s="18"/>
      <c r="C9" s="8" t="str">
        <f>"(二)"&amp;"社会保障和就业支出"</f>
        <v>(二)社会保障和就业支出</v>
      </c>
      <c r="D9" s="18">
        <v>21.302624</v>
      </c>
    </row>
    <row r="10" ht="17.25" customHeight="true" spans="1:4">
      <c r="A10" s="8" t="s">
        <v>94</v>
      </c>
      <c r="B10" s="18"/>
      <c r="C10" s="8" t="str">
        <f>"(三)"&amp;"卫生健康支出"</f>
        <v>(三)卫生健康支出</v>
      </c>
      <c r="D10" s="18">
        <v>12.456684</v>
      </c>
    </row>
    <row r="11" ht="17.25" customHeight="true" spans="1:4">
      <c r="A11" s="8" t="s">
        <v>95</v>
      </c>
      <c r="B11" s="18"/>
      <c r="C11" s="8" t="str">
        <f>"(四)"&amp;"住房保障支出"</f>
        <v>(四)住房保障支出</v>
      </c>
      <c r="D11" s="18">
        <v>15.390151</v>
      </c>
    </row>
    <row r="12" ht="17.25" customHeight="true" spans="1:4">
      <c r="A12" s="8" t="s">
        <v>92</v>
      </c>
      <c r="B12" s="18"/>
      <c r="C12" s="8"/>
      <c r="D12" s="18"/>
    </row>
    <row r="13" ht="17.25" customHeight="true" spans="1:4">
      <c r="A13" s="8" t="s">
        <v>93</v>
      </c>
      <c r="B13" s="18"/>
      <c r="C13" s="8"/>
      <c r="D13" s="18"/>
    </row>
    <row r="14" ht="17.25" customHeight="true" spans="1:4">
      <c r="A14" s="8" t="s">
        <v>94</v>
      </c>
      <c r="B14" s="18"/>
      <c r="C14" s="8"/>
      <c r="D14" s="18"/>
    </row>
    <row r="15" customHeight="true" spans="1:4">
      <c r="A15" s="8"/>
      <c r="B15" s="18"/>
      <c r="C15" s="8" t="s">
        <v>96</v>
      </c>
      <c r="D15" s="18"/>
    </row>
    <row r="16" ht="17.25" customHeight="true" spans="1:4">
      <c r="A16" s="207" t="s">
        <v>97</v>
      </c>
      <c r="B16" s="18">
        <v>194.073161</v>
      </c>
      <c r="C16" s="207" t="s">
        <v>23</v>
      </c>
      <c r="D16" s="18">
        <v>194.073161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1"/>
  <sheetViews>
    <sheetView showZeros="0" workbookViewId="0">
      <selection activeCell="A1" sqref="A1:G21"/>
    </sheetView>
  </sheetViews>
  <sheetFormatPr defaultColWidth="9.14166666666667" defaultRowHeight="14.25" customHeight="true" outlineLevelCol="6"/>
  <cols>
    <col min="1" max="1" width="20.1416666666667" customWidth="true"/>
    <col min="2" max="2" width="34.25" customWidth="true"/>
    <col min="3" max="3" width="15.5" customWidth="true"/>
    <col min="4" max="4" width="16.575" customWidth="true"/>
    <col min="5" max="7" width="24.275" customWidth="true"/>
  </cols>
  <sheetData>
    <row r="1" customHeight="true" spans="4:7">
      <c r="D1" s="195"/>
      <c r="F1" s="54"/>
      <c r="G1" s="45" t="s">
        <v>98</v>
      </c>
    </row>
    <row r="2" ht="39" customHeight="true" spans="1:7">
      <c r="A2" s="107" t="s">
        <v>99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"单位名称："&amp;"富源县投资促进局"</f>
        <v>单位名称：富源县投资促进局</v>
      </c>
      <c r="F3" s="104"/>
      <c r="G3" s="267" t="s">
        <v>2</v>
      </c>
    </row>
    <row r="4" ht="20.25" customHeight="true" spans="1:7">
      <c r="A4" s="196" t="s">
        <v>100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101</v>
      </c>
      <c r="F5" s="61" t="s">
        <v>102</v>
      </c>
      <c r="G5" s="16"/>
    </row>
    <row r="6" ht="13.5" customHeight="true" spans="1:7">
      <c r="A6" s="199" t="s">
        <v>103</v>
      </c>
      <c r="B6" s="199" t="s">
        <v>104</v>
      </c>
      <c r="C6" s="199" t="s">
        <v>105</v>
      </c>
      <c r="D6" s="113" t="s">
        <v>106</v>
      </c>
      <c r="E6" s="113" t="s">
        <v>107</v>
      </c>
      <c r="F6" s="113" t="s">
        <v>108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144.923702</v>
      </c>
      <c r="D7" s="18">
        <v>144.923702</v>
      </c>
      <c r="E7" s="18">
        <v>133.90628</v>
      </c>
      <c r="F7" s="18">
        <v>11.017422</v>
      </c>
      <c r="G7" s="18"/>
    </row>
    <row r="8" ht="18" customHeight="true" spans="1:7">
      <c r="A8" s="98" t="s">
        <v>60</v>
      </c>
      <c r="B8" s="98" t="s">
        <v>61</v>
      </c>
      <c r="C8" s="18">
        <v>144.923702</v>
      </c>
      <c r="D8" s="18">
        <v>144.923702</v>
      </c>
      <c r="E8" s="18">
        <v>133.90628</v>
      </c>
      <c r="F8" s="18">
        <v>11.017422</v>
      </c>
      <c r="G8" s="18"/>
    </row>
    <row r="9" ht="18" customHeight="true" spans="1:7">
      <c r="A9" s="156" t="s">
        <v>62</v>
      </c>
      <c r="B9" s="156" t="s">
        <v>63</v>
      </c>
      <c r="C9" s="18">
        <v>144.923702</v>
      </c>
      <c r="D9" s="18">
        <v>144.923702</v>
      </c>
      <c r="E9" s="18">
        <v>133.90628</v>
      </c>
      <c r="F9" s="18">
        <v>11.017422</v>
      </c>
      <c r="G9" s="18"/>
    </row>
    <row r="10" ht="18" customHeight="true" spans="1:7">
      <c r="A10" s="8" t="s">
        <v>64</v>
      </c>
      <c r="B10" s="8" t="s">
        <v>65</v>
      </c>
      <c r="C10" s="18">
        <v>21.302624</v>
      </c>
      <c r="D10" s="18">
        <v>21.302624</v>
      </c>
      <c r="E10" s="18">
        <v>21.302624</v>
      </c>
      <c r="F10" s="18"/>
      <c r="G10" s="18"/>
    </row>
    <row r="11" ht="18" customHeight="true" spans="1:7">
      <c r="A11" s="98" t="s">
        <v>66</v>
      </c>
      <c r="B11" s="98" t="s">
        <v>67</v>
      </c>
      <c r="C11" s="18">
        <v>21.302624</v>
      </c>
      <c r="D11" s="18">
        <v>21.302624</v>
      </c>
      <c r="E11" s="18">
        <v>21.302624</v>
      </c>
      <c r="F11" s="18"/>
      <c r="G11" s="18"/>
    </row>
    <row r="12" ht="18" customHeight="true" spans="1:7">
      <c r="A12" s="156" t="s">
        <v>68</v>
      </c>
      <c r="B12" s="156" t="s">
        <v>69</v>
      </c>
      <c r="C12" s="18">
        <v>21.302624</v>
      </c>
      <c r="D12" s="18">
        <v>21.302624</v>
      </c>
      <c r="E12" s="18">
        <v>21.302624</v>
      </c>
      <c r="F12" s="18"/>
      <c r="G12" s="18"/>
    </row>
    <row r="13" ht="18" customHeight="true" spans="1:7">
      <c r="A13" s="8" t="s">
        <v>70</v>
      </c>
      <c r="B13" s="8" t="s">
        <v>71</v>
      </c>
      <c r="C13" s="18">
        <v>12.456684</v>
      </c>
      <c r="D13" s="18">
        <v>12.456684</v>
      </c>
      <c r="E13" s="18">
        <v>12.456684</v>
      </c>
      <c r="F13" s="18"/>
      <c r="G13" s="18"/>
    </row>
    <row r="14" ht="18" customHeight="true" spans="1:7">
      <c r="A14" s="98" t="s">
        <v>72</v>
      </c>
      <c r="B14" s="98" t="s">
        <v>73</v>
      </c>
      <c r="C14" s="18">
        <v>12.456684</v>
      </c>
      <c r="D14" s="18">
        <v>12.456684</v>
      </c>
      <c r="E14" s="18">
        <v>12.456684</v>
      </c>
      <c r="F14" s="18"/>
      <c r="G14" s="18"/>
    </row>
    <row r="15" ht="18" customHeight="true" spans="1:7">
      <c r="A15" s="156" t="s">
        <v>74</v>
      </c>
      <c r="B15" s="156" t="s">
        <v>75</v>
      </c>
      <c r="C15" s="18">
        <v>7.807896</v>
      </c>
      <c r="D15" s="18">
        <v>7.807896</v>
      </c>
      <c r="E15" s="18">
        <v>7.807896</v>
      </c>
      <c r="F15" s="18"/>
      <c r="G15" s="18"/>
    </row>
    <row r="16" ht="18" customHeight="true" spans="1:7">
      <c r="A16" s="156" t="s">
        <v>76</v>
      </c>
      <c r="B16" s="156" t="s">
        <v>77</v>
      </c>
      <c r="C16" s="18">
        <v>3.77055</v>
      </c>
      <c r="D16" s="18">
        <v>3.77055</v>
      </c>
      <c r="E16" s="18">
        <v>3.77055</v>
      </c>
      <c r="F16" s="18"/>
      <c r="G16" s="18"/>
    </row>
    <row r="17" ht="18" customHeight="true" spans="1:7">
      <c r="A17" s="156" t="s">
        <v>78</v>
      </c>
      <c r="B17" s="156" t="s">
        <v>79</v>
      </c>
      <c r="C17" s="18">
        <v>0.878238</v>
      </c>
      <c r="D17" s="18">
        <v>0.878238</v>
      </c>
      <c r="E17" s="18">
        <v>0.878238</v>
      </c>
      <c r="F17" s="18"/>
      <c r="G17" s="18"/>
    </row>
    <row r="18" ht="18" customHeight="true" spans="1:7">
      <c r="A18" s="8" t="s">
        <v>80</v>
      </c>
      <c r="B18" s="8" t="s">
        <v>81</v>
      </c>
      <c r="C18" s="18">
        <v>15.390151</v>
      </c>
      <c r="D18" s="18">
        <v>15.390151</v>
      </c>
      <c r="E18" s="18">
        <v>15.390151</v>
      </c>
      <c r="F18" s="18"/>
      <c r="G18" s="18"/>
    </row>
    <row r="19" ht="18" customHeight="true" spans="1:7">
      <c r="A19" s="98" t="s">
        <v>82</v>
      </c>
      <c r="B19" s="98" t="s">
        <v>83</v>
      </c>
      <c r="C19" s="18">
        <v>15.390151</v>
      </c>
      <c r="D19" s="18">
        <v>15.390151</v>
      </c>
      <c r="E19" s="18">
        <v>15.390151</v>
      </c>
      <c r="F19" s="18"/>
      <c r="G19" s="18"/>
    </row>
    <row r="20" ht="18" customHeight="true" spans="1:7">
      <c r="A20" s="156" t="s">
        <v>84</v>
      </c>
      <c r="B20" s="156" t="s">
        <v>85</v>
      </c>
      <c r="C20" s="18">
        <v>15.390151</v>
      </c>
      <c r="D20" s="18">
        <v>15.390151</v>
      </c>
      <c r="E20" s="18">
        <v>15.390151</v>
      </c>
      <c r="F20" s="18"/>
      <c r="G20" s="18"/>
    </row>
    <row r="21" ht="18" customHeight="true" spans="1:7">
      <c r="A21" s="200" t="s">
        <v>86</v>
      </c>
      <c r="B21" s="201" t="s">
        <v>86</v>
      </c>
      <c r="C21" s="18">
        <v>194.073161</v>
      </c>
      <c r="D21" s="18">
        <v>194.073161</v>
      </c>
      <c r="E21" s="18">
        <v>183.055739</v>
      </c>
      <c r="F21" s="18">
        <v>11.017422</v>
      </c>
      <c r="G21" s="18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3"/>
  <sheetViews>
    <sheetView showGridLines="0" showZeros="0" workbookViewId="0">
      <selection activeCell="A1" sqref="$A1:$XFD104857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75" customWidth="true"/>
    <col min="16" max="16" width="44" customWidth="true"/>
    <col min="17" max="17" width="21.7166666666667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109</v>
      </c>
    </row>
    <row r="2" ht="39" customHeight="true" spans="1:26">
      <c r="A2" s="173" t="s">
        <v>110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"单位名称："&amp;"富源县投资促进局"</f>
        <v>单位名称：富源县投资促进局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111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112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113</v>
      </c>
      <c r="B6" s="177" t="s">
        <v>114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113</v>
      </c>
      <c r="O6" s="177" t="s">
        <v>114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103</v>
      </c>
      <c r="B7" s="178" t="s">
        <v>104</v>
      </c>
      <c r="C7" s="178" t="s">
        <v>105</v>
      </c>
      <c r="D7" s="178" t="s">
        <v>106</v>
      </c>
      <c r="E7" s="184" t="s">
        <v>107</v>
      </c>
      <c r="F7" s="184" t="s">
        <v>108</v>
      </c>
      <c r="G7" s="184" t="s">
        <v>115</v>
      </c>
      <c r="H7" s="184" t="s">
        <v>116</v>
      </c>
      <c r="I7" s="184" t="s">
        <v>117</v>
      </c>
      <c r="J7" s="184" t="s">
        <v>118</v>
      </c>
      <c r="K7" s="184" t="s">
        <v>119</v>
      </c>
      <c r="L7" s="184" t="s">
        <v>120</v>
      </c>
      <c r="M7" s="184" t="s">
        <v>121</v>
      </c>
      <c r="N7" s="184" t="s">
        <v>122</v>
      </c>
      <c r="O7" s="184" t="s">
        <v>123</v>
      </c>
      <c r="P7" s="184" t="s">
        <v>124</v>
      </c>
      <c r="Q7" s="184" t="s">
        <v>125</v>
      </c>
      <c r="R7" s="184" t="s">
        <v>126</v>
      </c>
      <c r="S7" s="184" t="s">
        <v>127</v>
      </c>
      <c r="T7" s="184" t="s">
        <v>128</v>
      </c>
      <c r="U7" s="184" t="s">
        <v>129</v>
      </c>
      <c r="V7" s="184" t="s">
        <v>130</v>
      </c>
      <c r="W7" s="184" t="s">
        <v>131</v>
      </c>
      <c r="X7" s="184" t="s">
        <v>132</v>
      </c>
      <c r="Y7" s="193">
        <v>25</v>
      </c>
      <c r="Z7" s="194">
        <v>26</v>
      </c>
    </row>
    <row r="8" ht="17.25" customHeight="true" spans="1:26">
      <c r="A8" s="179" t="s">
        <v>133</v>
      </c>
      <c r="B8" s="179"/>
      <c r="C8" s="179" t="s">
        <v>134</v>
      </c>
      <c r="D8" s="18">
        <v>41.341563</v>
      </c>
      <c r="E8" s="18">
        <v>41.341563</v>
      </c>
      <c r="F8" s="18">
        <v>41.341563</v>
      </c>
      <c r="G8" s="18"/>
      <c r="H8" s="18"/>
      <c r="I8" s="18"/>
      <c r="J8" s="18"/>
      <c r="K8" s="18"/>
      <c r="L8" s="18"/>
      <c r="M8" s="18"/>
      <c r="N8" s="8" t="s">
        <v>135</v>
      </c>
      <c r="O8" s="8"/>
      <c r="P8" s="185" t="s">
        <v>136</v>
      </c>
      <c r="Q8" s="18">
        <v>183.055739</v>
      </c>
      <c r="R8" s="18">
        <v>183.055739</v>
      </c>
      <c r="S8" s="18">
        <v>183.055739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137</v>
      </c>
      <c r="C9" s="180" t="s">
        <v>138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98"/>
      <c r="O9" s="98" t="s">
        <v>137</v>
      </c>
      <c r="P9" s="186" t="s">
        <v>139</v>
      </c>
      <c r="Q9" s="18">
        <v>56.48808</v>
      </c>
      <c r="R9" s="18">
        <v>56.48808</v>
      </c>
      <c r="S9" s="18">
        <v>56.48808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140</v>
      </c>
      <c r="C10" s="180" t="s">
        <v>141</v>
      </c>
      <c r="D10" s="18">
        <v>25.951412</v>
      </c>
      <c r="E10" s="18">
        <v>25.951412</v>
      </c>
      <c r="F10" s="18">
        <v>25.951412</v>
      </c>
      <c r="G10" s="18"/>
      <c r="H10" s="18"/>
      <c r="I10" s="18"/>
      <c r="J10" s="18"/>
      <c r="K10" s="18"/>
      <c r="L10" s="18"/>
      <c r="M10" s="18"/>
      <c r="N10" s="98"/>
      <c r="O10" s="98" t="s">
        <v>140</v>
      </c>
      <c r="P10" s="186" t="s">
        <v>142</v>
      </c>
      <c r="Q10" s="18">
        <v>10.3476</v>
      </c>
      <c r="R10" s="18">
        <v>10.3476</v>
      </c>
      <c r="S10" s="18">
        <v>10.3476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143</v>
      </c>
      <c r="C11" s="180" t="s">
        <v>85</v>
      </c>
      <c r="D11" s="18">
        <v>15.390151</v>
      </c>
      <c r="E11" s="18">
        <v>15.390151</v>
      </c>
      <c r="F11" s="18">
        <v>15.390151</v>
      </c>
      <c r="G11" s="18"/>
      <c r="H11" s="18"/>
      <c r="I11" s="18"/>
      <c r="J11" s="18"/>
      <c r="K11" s="18"/>
      <c r="L11" s="18"/>
      <c r="M11" s="18"/>
      <c r="N11" s="98"/>
      <c r="O11" s="98" t="s">
        <v>143</v>
      </c>
      <c r="P11" s="186" t="s">
        <v>144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145</v>
      </c>
      <c r="B12" s="179"/>
      <c r="C12" s="179" t="s">
        <v>146</v>
      </c>
      <c r="D12" s="18">
        <v>9.817422</v>
      </c>
      <c r="E12" s="18">
        <v>9.817422</v>
      </c>
      <c r="F12" s="18">
        <v>9.817422</v>
      </c>
      <c r="G12" s="18"/>
      <c r="H12" s="18"/>
      <c r="I12" s="18"/>
      <c r="J12" s="18"/>
      <c r="K12" s="18"/>
      <c r="L12" s="18"/>
      <c r="M12" s="18"/>
      <c r="N12" s="98"/>
      <c r="O12" s="98" t="s">
        <v>147</v>
      </c>
      <c r="P12" s="186" t="s">
        <v>148</v>
      </c>
      <c r="Q12" s="18">
        <v>67.0706</v>
      </c>
      <c r="R12" s="18">
        <v>67.0706</v>
      </c>
      <c r="S12" s="18">
        <v>67.0706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137</v>
      </c>
      <c r="C13" s="180" t="s">
        <v>149</v>
      </c>
      <c r="D13" s="18">
        <v>8.277422</v>
      </c>
      <c r="E13" s="18">
        <v>8.277422</v>
      </c>
      <c r="F13" s="18">
        <v>8.277422</v>
      </c>
      <c r="G13" s="18"/>
      <c r="H13" s="18"/>
      <c r="I13" s="18"/>
      <c r="J13" s="18"/>
      <c r="K13" s="18"/>
      <c r="L13" s="18"/>
      <c r="M13" s="18"/>
      <c r="N13" s="98"/>
      <c r="O13" s="98" t="s">
        <v>150</v>
      </c>
      <c r="P13" s="186" t="s">
        <v>151</v>
      </c>
      <c r="Q13" s="18">
        <v>21.302624</v>
      </c>
      <c r="R13" s="18">
        <v>21.302624</v>
      </c>
      <c r="S13" s="18">
        <v>21.302624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140</v>
      </c>
      <c r="C14" s="180" t="s">
        <v>152</v>
      </c>
      <c r="D14" s="18">
        <v>0.3</v>
      </c>
      <c r="E14" s="18">
        <v>0.3</v>
      </c>
      <c r="F14" s="18">
        <v>0.3</v>
      </c>
      <c r="G14" s="18"/>
      <c r="H14" s="18"/>
      <c r="I14" s="18"/>
      <c r="J14" s="18"/>
      <c r="K14" s="18"/>
      <c r="L14" s="18"/>
      <c r="M14" s="18"/>
      <c r="N14" s="98"/>
      <c r="O14" s="98" t="s">
        <v>153</v>
      </c>
      <c r="P14" s="186" t="s">
        <v>154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155</v>
      </c>
      <c r="C15" s="180" t="s">
        <v>156</v>
      </c>
      <c r="D15" s="18">
        <v>0.3</v>
      </c>
      <c r="E15" s="18">
        <v>0.3</v>
      </c>
      <c r="F15" s="18">
        <v>0.3</v>
      </c>
      <c r="G15" s="18"/>
      <c r="H15" s="18"/>
      <c r="I15" s="18"/>
      <c r="J15" s="18"/>
      <c r="K15" s="18"/>
      <c r="L15" s="18"/>
      <c r="M15" s="18"/>
      <c r="N15" s="98"/>
      <c r="O15" s="98" t="s">
        <v>118</v>
      </c>
      <c r="P15" s="186" t="s">
        <v>157</v>
      </c>
      <c r="Q15" s="18">
        <v>7.807896</v>
      </c>
      <c r="R15" s="18">
        <v>7.807896</v>
      </c>
      <c r="S15" s="18">
        <v>7.807896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158</v>
      </c>
      <c r="C16" s="180" t="s">
        <v>159</v>
      </c>
      <c r="D16" s="18">
        <v>0.94</v>
      </c>
      <c r="E16" s="18">
        <v>0.94</v>
      </c>
      <c r="F16" s="18">
        <v>0.94</v>
      </c>
      <c r="G16" s="18"/>
      <c r="H16" s="18"/>
      <c r="I16" s="18"/>
      <c r="J16" s="18"/>
      <c r="K16" s="18"/>
      <c r="L16" s="18"/>
      <c r="M16" s="18"/>
      <c r="N16" s="98"/>
      <c r="O16" s="98" t="s">
        <v>119</v>
      </c>
      <c r="P16" s="186" t="s">
        <v>160</v>
      </c>
      <c r="Q16" s="18">
        <v>3.77055</v>
      </c>
      <c r="R16" s="18">
        <v>3.77055</v>
      </c>
      <c r="S16" s="18">
        <v>3.77055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79" t="s">
        <v>161</v>
      </c>
      <c r="B17" s="179"/>
      <c r="C17" s="179" t="s">
        <v>162</v>
      </c>
      <c r="D17" s="18">
        <v>1.2</v>
      </c>
      <c r="E17" s="18">
        <v>1.2</v>
      </c>
      <c r="F17" s="18">
        <v>1.2</v>
      </c>
      <c r="G17" s="18"/>
      <c r="H17" s="18"/>
      <c r="I17" s="18"/>
      <c r="J17" s="18"/>
      <c r="K17" s="18"/>
      <c r="L17" s="18"/>
      <c r="M17" s="18"/>
      <c r="N17" s="98"/>
      <c r="O17" s="98" t="s">
        <v>120</v>
      </c>
      <c r="P17" s="186" t="s">
        <v>163</v>
      </c>
      <c r="Q17" s="18">
        <v>0.878238</v>
      </c>
      <c r="R17" s="18">
        <v>0.878238</v>
      </c>
      <c r="S17" s="18">
        <v>0.878238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0"/>
      <c r="B18" s="180" t="s">
        <v>158</v>
      </c>
      <c r="C18" s="180" t="s">
        <v>164</v>
      </c>
      <c r="D18" s="18">
        <v>1.2</v>
      </c>
      <c r="E18" s="18">
        <v>1.2</v>
      </c>
      <c r="F18" s="18">
        <v>1.2</v>
      </c>
      <c r="G18" s="18"/>
      <c r="H18" s="18"/>
      <c r="I18" s="18"/>
      <c r="J18" s="18"/>
      <c r="K18" s="18"/>
      <c r="L18" s="18"/>
      <c r="M18" s="18"/>
      <c r="N18" s="98"/>
      <c r="O18" s="98" t="s">
        <v>121</v>
      </c>
      <c r="P18" s="186" t="s">
        <v>85</v>
      </c>
      <c r="Q18" s="18">
        <v>15.390151</v>
      </c>
      <c r="R18" s="18">
        <v>15.390151</v>
      </c>
      <c r="S18" s="18">
        <v>15.390151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79" t="s">
        <v>165</v>
      </c>
      <c r="B19" s="179"/>
      <c r="C19" s="179" t="s">
        <v>166</v>
      </c>
      <c r="D19" s="18">
        <v>141.714176</v>
      </c>
      <c r="E19" s="18">
        <v>141.714176</v>
      </c>
      <c r="F19" s="18">
        <v>141.714176</v>
      </c>
      <c r="G19" s="18"/>
      <c r="H19" s="18"/>
      <c r="I19" s="18"/>
      <c r="J19" s="18"/>
      <c r="K19" s="18"/>
      <c r="L19" s="18"/>
      <c r="M19" s="18"/>
      <c r="N19" s="8" t="s">
        <v>167</v>
      </c>
      <c r="O19" s="8"/>
      <c r="P19" s="185" t="s">
        <v>168</v>
      </c>
      <c r="Q19" s="18">
        <v>9.817422</v>
      </c>
      <c r="R19" s="18">
        <v>9.817422</v>
      </c>
      <c r="S19" s="18">
        <v>9.817422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80"/>
      <c r="B20" s="180" t="s">
        <v>137</v>
      </c>
      <c r="C20" s="180" t="s">
        <v>136</v>
      </c>
      <c r="D20" s="18">
        <v>141.714176</v>
      </c>
      <c r="E20" s="18">
        <v>141.714176</v>
      </c>
      <c r="F20" s="18">
        <v>141.714176</v>
      </c>
      <c r="G20" s="18"/>
      <c r="H20" s="18"/>
      <c r="I20" s="18"/>
      <c r="J20" s="18"/>
      <c r="K20" s="18"/>
      <c r="L20" s="18"/>
      <c r="M20" s="18"/>
      <c r="N20" s="98"/>
      <c r="O20" s="98" t="s">
        <v>137</v>
      </c>
      <c r="P20" s="186" t="s">
        <v>169</v>
      </c>
      <c r="Q20" s="18">
        <v>1.61</v>
      </c>
      <c r="R20" s="18">
        <v>1.61</v>
      </c>
      <c r="S20" s="18">
        <v>1.61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140</v>
      </c>
      <c r="C21" s="180" t="s">
        <v>168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8"/>
      <c r="O21" s="98" t="s">
        <v>140</v>
      </c>
      <c r="P21" s="186" t="s">
        <v>170</v>
      </c>
      <c r="Q21" s="18">
        <v>0.3</v>
      </c>
      <c r="R21" s="18">
        <v>0.3</v>
      </c>
      <c r="S21" s="18">
        <v>0.3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8"/>
      <c r="O22" s="98" t="s">
        <v>147</v>
      </c>
      <c r="P22" s="186" t="s">
        <v>171</v>
      </c>
      <c r="Q22" s="18">
        <v>0.4</v>
      </c>
      <c r="R22" s="18">
        <v>0.4</v>
      </c>
      <c r="S22" s="18">
        <v>0.4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8"/>
      <c r="O23" s="98" t="s">
        <v>153</v>
      </c>
      <c r="P23" s="186" t="s">
        <v>172</v>
      </c>
      <c r="Q23" s="18">
        <v>0.2</v>
      </c>
      <c r="R23" s="18">
        <v>0.2</v>
      </c>
      <c r="S23" s="18">
        <v>0.2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8"/>
      <c r="O24" s="98" t="s">
        <v>119</v>
      </c>
      <c r="P24" s="186" t="s">
        <v>173</v>
      </c>
      <c r="Q24" s="18">
        <v>0.3</v>
      </c>
      <c r="R24" s="18">
        <v>0.3</v>
      </c>
      <c r="S24" s="18">
        <v>0.3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8"/>
      <c r="O25" s="98" t="s">
        <v>123</v>
      </c>
      <c r="P25" s="186" t="s">
        <v>152</v>
      </c>
      <c r="Q25" s="18">
        <v>0.3</v>
      </c>
      <c r="R25" s="18">
        <v>0.3</v>
      </c>
      <c r="S25" s="18">
        <v>0.3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125</v>
      </c>
      <c r="P26" s="186" t="s">
        <v>159</v>
      </c>
      <c r="Q26" s="18">
        <v>0.94</v>
      </c>
      <c r="R26" s="18">
        <v>0.94</v>
      </c>
      <c r="S26" s="18">
        <v>0.94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174</v>
      </c>
      <c r="P27" s="186" t="s">
        <v>175</v>
      </c>
      <c r="Q27" s="18">
        <v>0.3</v>
      </c>
      <c r="R27" s="18">
        <v>0.3</v>
      </c>
      <c r="S27" s="18">
        <v>0.3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176</v>
      </c>
      <c r="P28" s="186" t="s">
        <v>177</v>
      </c>
      <c r="Q28" s="18">
        <v>2.296632</v>
      </c>
      <c r="R28" s="18">
        <v>2.296632</v>
      </c>
      <c r="S28" s="18">
        <v>2.296632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178</v>
      </c>
      <c r="P29" s="186" t="s">
        <v>179</v>
      </c>
      <c r="Q29" s="18">
        <v>2.87079</v>
      </c>
      <c r="R29" s="18">
        <v>2.87079</v>
      </c>
      <c r="S29" s="18">
        <v>2.87079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180</v>
      </c>
      <c r="P30" s="186" t="s">
        <v>181</v>
      </c>
      <c r="Q30" s="18">
        <v>0.3</v>
      </c>
      <c r="R30" s="18">
        <v>0.3</v>
      </c>
      <c r="S30" s="18">
        <v>0.3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 t="s">
        <v>182</v>
      </c>
      <c r="O31" s="8"/>
      <c r="P31" s="185" t="s">
        <v>183</v>
      </c>
      <c r="Q31" s="18">
        <v>1.2</v>
      </c>
      <c r="R31" s="18">
        <v>1.2</v>
      </c>
      <c r="S31" s="18">
        <v>1.2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140</v>
      </c>
      <c r="P32" s="186" t="s">
        <v>184</v>
      </c>
      <c r="Q32" s="18">
        <v>1.2</v>
      </c>
      <c r="R32" s="18">
        <v>1.2</v>
      </c>
      <c r="S32" s="18">
        <v>1.2</v>
      </c>
      <c r="T32" s="18"/>
      <c r="U32" s="18"/>
      <c r="V32" s="18"/>
      <c r="W32" s="18"/>
      <c r="X32" s="18"/>
      <c r="Y32" s="18"/>
      <c r="Z32" s="18"/>
    </row>
    <row r="33" ht="20.25" customHeight="true" spans="1:26">
      <c r="A33" s="181" t="s">
        <v>23</v>
      </c>
      <c r="B33" s="182"/>
      <c r="C33" s="183"/>
      <c r="D33" s="18">
        <v>194.073161</v>
      </c>
      <c r="E33" s="18">
        <v>194.073161</v>
      </c>
      <c r="F33" s="18">
        <v>194.073161</v>
      </c>
      <c r="G33" s="18"/>
      <c r="H33" s="18"/>
      <c r="I33" s="18"/>
      <c r="J33" s="18"/>
      <c r="K33" s="18"/>
      <c r="L33" s="18"/>
      <c r="M33" s="18"/>
      <c r="N33" s="187" t="s">
        <v>23</v>
      </c>
      <c r="O33" s="187"/>
      <c r="P33" s="187"/>
      <c r="Q33" s="18">
        <v>194.073161</v>
      </c>
      <c r="R33" s="18">
        <v>194.073161</v>
      </c>
      <c r="S33" s="18">
        <v>194.073161</v>
      </c>
      <c r="T33" s="18"/>
      <c r="U33" s="18"/>
      <c r="V33" s="18"/>
      <c r="W33" s="18"/>
      <c r="X33" s="18"/>
      <c r="Y33" s="18"/>
      <c r="Z33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3:C33"/>
    <mergeCell ref="N33:P33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A1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75" customWidth="true"/>
    <col min="4" max="5" width="26.275" customWidth="true"/>
    <col min="6" max="6" width="18.7166666666667" customWidth="true"/>
  </cols>
  <sheetData>
    <row r="1" customHeight="true" spans="1:6">
      <c r="A1" s="167"/>
      <c r="B1" s="167"/>
      <c r="C1" s="69"/>
      <c r="F1" s="171" t="s">
        <v>185</v>
      </c>
    </row>
    <row r="2" ht="25.5" customHeight="true" spans="1:6">
      <c r="A2" s="168" t="s">
        <v>186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"单位名称："&amp;"富源县投资促进局"</f>
        <v>单位名称：富源县投资促进局</v>
      </c>
      <c r="B3" s="167"/>
      <c r="C3" s="69"/>
      <c r="F3" s="268" t="s">
        <v>2</v>
      </c>
    </row>
    <row r="4" ht="19.5" customHeight="true" spans="1:6">
      <c r="A4" s="6" t="s">
        <v>187</v>
      </c>
      <c r="B4" s="16" t="s">
        <v>188</v>
      </c>
      <c r="C4" s="16" t="s">
        <v>189</v>
      </c>
      <c r="D4" s="16"/>
      <c r="E4" s="16"/>
      <c r="F4" s="16" t="s">
        <v>159</v>
      </c>
    </row>
    <row r="5" ht="19.5" customHeight="true" spans="1:6">
      <c r="A5" s="6"/>
      <c r="B5" s="16"/>
      <c r="C5" s="61" t="s">
        <v>31</v>
      </c>
      <c r="D5" s="61" t="s">
        <v>190</v>
      </c>
      <c r="E5" s="61" t="s">
        <v>191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0.94</v>
      </c>
      <c r="B7" s="18"/>
      <c r="C7" s="18"/>
      <c r="D7" s="18"/>
      <c r="E7" s="18"/>
      <c r="F7" s="18">
        <v>0.94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37"/>
  <sheetViews>
    <sheetView showZeros="0" workbookViewId="0">
      <selection activeCell="E10" sqref="$A1:$XFD1048576"/>
    </sheetView>
  </sheetViews>
  <sheetFormatPr defaultColWidth="9.14166666666667" defaultRowHeight="14.25" customHeight="true"/>
  <cols>
    <col min="1" max="1" width="5.9" customWidth="true"/>
    <col min="2" max="2" width="4.23333333333333" customWidth="true"/>
    <col min="3" max="3" width="25.4833333333333" customWidth="true"/>
    <col min="4" max="4" width="10.1416666666667" customWidth="true"/>
    <col min="5" max="5" width="17.575" customWidth="true"/>
    <col min="6" max="6" width="10.275" customWidth="true"/>
    <col min="7" max="7" width="23" customWidth="true"/>
    <col min="8" max="8" width="10.7166666666667" customWidth="true"/>
    <col min="9" max="9" width="11" customWidth="true"/>
    <col min="10" max="10" width="15.425" customWidth="true"/>
    <col min="11" max="11" width="10.7166666666667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75" customWidth="true"/>
    <col min="24" max="24" width="12.7166666666667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192</v>
      </c>
    </row>
    <row r="2" ht="26.25" customHeight="true" spans="1:26">
      <c r="A2" s="52" t="s">
        <v>193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"单位名称："&amp;"富源县投资促进局"</f>
        <v>单位名称：富源县投资促进局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194</v>
      </c>
      <c r="B4" s="150" t="s">
        <v>195</v>
      </c>
      <c r="C4" s="150" t="s">
        <v>196</v>
      </c>
      <c r="D4" s="150" t="s">
        <v>197</v>
      </c>
      <c r="E4" s="150" t="s">
        <v>198</v>
      </c>
      <c r="F4" s="150" t="s">
        <v>199</v>
      </c>
      <c r="G4" s="150" t="s">
        <v>200</v>
      </c>
      <c r="H4" s="65" t="s">
        <v>201</v>
      </c>
      <c r="I4" s="65" t="s">
        <v>201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202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203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204</v>
      </c>
      <c r="J6" s="163" t="s">
        <v>205</v>
      </c>
      <c r="K6" s="150" t="s">
        <v>206</v>
      </c>
      <c r="L6" s="150" t="s">
        <v>207</v>
      </c>
      <c r="M6" s="150" t="s">
        <v>208</v>
      </c>
      <c r="N6" s="150" t="s">
        <v>209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210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211</v>
      </c>
      <c r="K7" s="164" t="s">
        <v>205</v>
      </c>
      <c r="L7" s="164" t="s">
        <v>207</v>
      </c>
      <c r="M7" s="164" t="s">
        <v>208</v>
      </c>
      <c r="N7" s="164" t="s">
        <v>209</v>
      </c>
      <c r="O7" s="164" t="s">
        <v>209</v>
      </c>
      <c r="P7" s="164" t="s">
        <v>209</v>
      </c>
      <c r="Q7" s="164" t="s">
        <v>207</v>
      </c>
      <c r="R7" s="164" t="s">
        <v>208</v>
      </c>
      <c r="S7" s="164" t="s">
        <v>209</v>
      </c>
      <c r="T7" s="164" t="s">
        <v>35</v>
      </c>
      <c r="U7" s="164" t="s">
        <v>31</v>
      </c>
      <c r="V7" s="164" t="s">
        <v>37</v>
      </c>
      <c r="W7" s="164" t="s">
        <v>210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spans="1:26">
      <c r="A9" s="8" t="s">
        <v>43</v>
      </c>
      <c r="B9" s="155"/>
      <c r="C9" s="155"/>
      <c r="D9" s="155"/>
      <c r="E9" s="155"/>
      <c r="F9" s="155"/>
      <c r="G9" s="155"/>
      <c r="H9" s="18">
        <v>194.073161</v>
      </c>
      <c r="I9" s="18">
        <v>194.073161</v>
      </c>
      <c r="J9" s="18"/>
      <c r="K9" s="18"/>
      <c r="L9" s="18"/>
      <c r="M9" s="18"/>
      <c r="N9" s="18">
        <v>194.073161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194.073161</v>
      </c>
      <c r="I10" s="18">
        <v>194.073161</v>
      </c>
      <c r="J10" s="18"/>
      <c r="K10" s="18"/>
      <c r="L10" s="18"/>
      <c r="M10" s="18"/>
      <c r="N10" s="18">
        <v>194.073161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6" t="s">
        <v>43</v>
      </c>
      <c r="B11" s="8" t="s">
        <v>212</v>
      </c>
      <c r="C11" s="8" t="s">
        <v>213</v>
      </c>
      <c r="D11" s="8" t="s">
        <v>62</v>
      </c>
      <c r="E11" s="8" t="s">
        <v>63</v>
      </c>
      <c r="F11" s="8" t="s">
        <v>214</v>
      </c>
      <c r="G11" s="8" t="s">
        <v>139</v>
      </c>
      <c r="H11" s="18">
        <v>51.3528</v>
      </c>
      <c r="I11" s="18">
        <v>51.3528</v>
      </c>
      <c r="J11" s="18"/>
      <c r="K11" s="18"/>
      <c r="L11" s="18"/>
      <c r="M11" s="18"/>
      <c r="N11" s="18">
        <v>51.3528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6" t="s">
        <v>43</v>
      </c>
      <c r="B12" s="8" t="s">
        <v>212</v>
      </c>
      <c r="C12" s="8" t="s">
        <v>213</v>
      </c>
      <c r="D12" s="8" t="s">
        <v>62</v>
      </c>
      <c r="E12" s="8" t="s">
        <v>63</v>
      </c>
      <c r="F12" s="8" t="s">
        <v>214</v>
      </c>
      <c r="G12" s="8" t="s">
        <v>139</v>
      </c>
      <c r="H12" s="18">
        <v>5.13528</v>
      </c>
      <c r="I12" s="18">
        <v>5.13528</v>
      </c>
      <c r="J12" s="18"/>
      <c r="K12" s="18"/>
      <c r="L12" s="18"/>
      <c r="M12" s="18"/>
      <c r="N12" s="18">
        <v>5.13528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6" t="s">
        <v>43</v>
      </c>
      <c r="B13" s="8" t="s">
        <v>212</v>
      </c>
      <c r="C13" s="8" t="s">
        <v>213</v>
      </c>
      <c r="D13" s="8" t="s">
        <v>62</v>
      </c>
      <c r="E13" s="8" t="s">
        <v>63</v>
      </c>
      <c r="F13" s="8" t="s">
        <v>215</v>
      </c>
      <c r="G13" s="8" t="s">
        <v>142</v>
      </c>
      <c r="H13" s="18">
        <v>10.3476</v>
      </c>
      <c r="I13" s="18">
        <v>10.3476</v>
      </c>
      <c r="J13" s="18"/>
      <c r="K13" s="18"/>
      <c r="L13" s="18"/>
      <c r="M13" s="18"/>
      <c r="N13" s="18">
        <v>10.3476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6" t="s">
        <v>43</v>
      </c>
      <c r="B14" s="8" t="s">
        <v>212</v>
      </c>
      <c r="C14" s="8" t="s">
        <v>213</v>
      </c>
      <c r="D14" s="8" t="s">
        <v>62</v>
      </c>
      <c r="E14" s="8" t="s">
        <v>63</v>
      </c>
      <c r="F14" s="8" t="s">
        <v>216</v>
      </c>
      <c r="G14" s="8" t="s">
        <v>148</v>
      </c>
      <c r="H14" s="18">
        <v>4.2794</v>
      </c>
      <c r="I14" s="18">
        <v>4.2794</v>
      </c>
      <c r="J14" s="18"/>
      <c r="K14" s="18"/>
      <c r="L14" s="18"/>
      <c r="M14" s="18"/>
      <c r="N14" s="18">
        <v>4.2794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6" t="s">
        <v>43</v>
      </c>
      <c r="B15" s="8" t="s">
        <v>212</v>
      </c>
      <c r="C15" s="8" t="s">
        <v>213</v>
      </c>
      <c r="D15" s="8" t="s">
        <v>62</v>
      </c>
      <c r="E15" s="8" t="s">
        <v>63</v>
      </c>
      <c r="F15" s="8" t="s">
        <v>216</v>
      </c>
      <c r="G15" s="8" t="s">
        <v>148</v>
      </c>
      <c r="H15" s="18">
        <v>0.3</v>
      </c>
      <c r="I15" s="18">
        <v>0.3</v>
      </c>
      <c r="J15" s="18"/>
      <c r="K15" s="18"/>
      <c r="L15" s="18"/>
      <c r="M15" s="18"/>
      <c r="N15" s="18">
        <v>0.3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6" t="s">
        <v>43</v>
      </c>
      <c r="B16" s="8" t="s">
        <v>212</v>
      </c>
      <c r="C16" s="8" t="s">
        <v>213</v>
      </c>
      <c r="D16" s="8" t="s">
        <v>62</v>
      </c>
      <c r="E16" s="8" t="s">
        <v>63</v>
      </c>
      <c r="F16" s="8" t="s">
        <v>216</v>
      </c>
      <c r="G16" s="8" t="s">
        <v>148</v>
      </c>
      <c r="H16" s="18">
        <v>33.2892</v>
      </c>
      <c r="I16" s="18">
        <v>33.2892</v>
      </c>
      <c r="J16" s="18"/>
      <c r="K16" s="18"/>
      <c r="L16" s="18"/>
      <c r="M16" s="18"/>
      <c r="N16" s="18">
        <v>33.2892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6" t="s">
        <v>43</v>
      </c>
      <c r="B17" s="8" t="s">
        <v>212</v>
      </c>
      <c r="C17" s="8" t="s">
        <v>213</v>
      </c>
      <c r="D17" s="8" t="s">
        <v>62</v>
      </c>
      <c r="E17" s="8" t="s">
        <v>63</v>
      </c>
      <c r="F17" s="8" t="s">
        <v>216</v>
      </c>
      <c r="G17" s="8" t="s">
        <v>148</v>
      </c>
      <c r="H17" s="18">
        <v>19.842</v>
      </c>
      <c r="I17" s="18">
        <v>19.842</v>
      </c>
      <c r="J17" s="18"/>
      <c r="K17" s="18"/>
      <c r="L17" s="18"/>
      <c r="M17" s="18"/>
      <c r="N17" s="18">
        <v>19.842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6" t="s">
        <v>43</v>
      </c>
      <c r="B18" s="8" t="s">
        <v>217</v>
      </c>
      <c r="C18" s="8" t="s">
        <v>218</v>
      </c>
      <c r="D18" s="8" t="s">
        <v>62</v>
      </c>
      <c r="E18" s="8" t="s">
        <v>63</v>
      </c>
      <c r="F18" s="8" t="s">
        <v>216</v>
      </c>
      <c r="G18" s="8" t="s">
        <v>148</v>
      </c>
      <c r="H18" s="18">
        <v>9.36</v>
      </c>
      <c r="I18" s="18">
        <v>9.36</v>
      </c>
      <c r="J18" s="18"/>
      <c r="K18" s="18"/>
      <c r="L18" s="18"/>
      <c r="M18" s="18"/>
      <c r="N18" s="18">
        <v>9.36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6" t="s">
        <v>43</v>
      </c>
      <c r="B19" s="8" t="s">
        <v>219</v>
      </c>
      <c r="C19" s="8" t="s">
        <v>220</v>
      </c>
      <c r="D19" s="8" t="s">
        <v>68</v>
      </c>
      <c r="E19" s="8" t="s">
        <v>69</v>
      </c>
      <c r="F19" s="8" t="s">
        <v>221</v>
      </c>
      <c r="G19" s="8" t="s">
        <v>151</v>
      </c>
      <c r="H19" s="18">
        <v>21.302624</v>
      </c>
      <c r="I19" s="18">
        <v>21.302624</v>
      </c>
      <c r="J19" s="18"/>
      <c r="K19" s="18"/>
      <c r="L19" s="18"/>
      <c r="M19" s="18"/>
      <c r="N19" s="18">
        <v>21.302624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6" t="s">
        <v>43</v>
      </c>
      <c r="B20" s="8" t="s">
        <v>222</v>
      </c>
      <c r="C20" s="8" t="s">
        <v>223</v>
      </c>
      <c r="D20" s="8" t="s">
        <v>74</v>
      </c>
      <c r="E20" s="8" t="s">
        <v>75</v>
      </c>
      <c r="F20" s="8" t="s">
        <v>224</v>
      </c>
      <c r="G20" s="8" t="s">
        <v>157</v>
      </c>
      <c r="H20" s="18">
        <v>7.807896</v>
      </c>
      <c r="I20" s="18">
        <v>7.807896</v>
      </c>
      <c r="J20" s="18"/>
      <c r="K20" s="18"/>
      <c r="L20" s="18"/>
      <c r="M20" s="18"/>
      <c r="N20" s="18">
        <v>7.807896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6" t="s">
        <v>43</v>
      </c>
      <c r="B21" s="8" t="s">
        <v>225</v>
      </c>
      <c r="C21" s="8" t="s">
        <v>160</v>
      </c>
      <c r="D21" s="8" t="s">
        <v>76</v>
      </c>
      <c r="E21" s="8" t="s">
        <v>77</v>
      </c>
      <c r="F21" s="8" t="s">
        <v>226</v>
      </c>
      <c r="G21" s="8" t="s">
        <v>160</v>
      </c>
      <c r="H21" s="18">
        <v>3.77055</v>
      </c>
      <c r="I21" s="18">
        <v>3.77055</v>
      </c>
      <c r="J21" s="18"/>
      <c r="K21" s="18"/>
      <c r="L21" s="18"/>
      <c r="M21" s="18"/>
      <c r="N21" s="18">
        <v>3.77055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6" t="s">
        <v>43</v>
      </c>
      <c r="B22" s="8" t="s">
        <v>227</v>
      </c>
      <c r="C22" s="8" t="s">
        <v>228</v>
      </c>
      <c r="D22" s="8" t="s">
        <v>78</v>
      </c>
      <c r="E22" s="8" t="s">
        <v>79</v>
      </c>
      <c r="F22" s="8" t="s">
        <v>229</v>
      </c>
      <c r="G22" s="8" t="s">
        <v>163</v>
      </c>
      <c r="H22" s="18">
        <v>0.459288</v>
      </c>
      <c r="I22" s="18">
        <v>0.459288</v>
      </c>
      <c r="J22" s="18"/>
      <c r="K22" s="18"/>
      <c r="L22" s="18"/>
      <c r="M22" s="18"/>
      <c r="N22" s="18">
        <v>0.459288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6" t="s">
        <v>43</v>
      </c>
      <c r="B23" s="8" t="s">
        <v>230</v>
      </c>
      <c r="C23" s="8" t="s">
        <v>231</v>
      </c>
      <c r="D23" s="8" t="s">
        <v>78</v>
      </c>
      <c r="E23" s="8" t="s">
        <v>79</v>
      </c>
      <c r="F23" s="8" t="s">
        <v>229</v>
      </c>
      <c r="G23" s="8" t="s">
        <v>163</v>
      </c>
      <c r="H23" s="18">
        <v>0.41895</v>
      </c>
      <c r="I23" s="18">
        <v>0.41895</v>
      </c>
      <c r="J23" s="18"/>
      <c r="K23" s="18"/>
      <c r="L23" s="18"/>
      <c r="M23" s="18"/>
      <c r="N23" s="18">
        <v>0.41895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6" t="s">
        <v>43</v>
      </c>
      <c r="B24" s="8" t="s">
        <v>232</v>
      </c>
      <c r="C24" s="8" t="s">
        <v>85</v>
      </c>
      <c r="D24" s="8" t="s">
        <v>84</v>
      </c>
      <c r="E24" s="8" t="s">
        <v>85</v>
      </c>
      <c r="F24" s="8" t="s">
        <v>233</v>
      </c>
      <c r="G24" s="8" t="s">
        <v>85</v>
      </c>
      <c r="H24" s="18">
        <v>15.390151</v>
      </c>
      <c r="I24" s="18">
        <v>15.390151</v>
      </c>
      <c r="J24" s="18"/>
      <c r="K24" s="18"/>
      <c r="L24" s="18"/>
      <c r="M24" s="18"/>
      <c r="N24" s="18">
        <v>15.390151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6" t="s">
        <v>43</v>
      </c>
      <c r="B25" s="8" t="s">
        <v>234</v>
      </c>
      <c r="C25" s="8" t="s">
        <v>235</v>
      </c>
      <c r="D25" s="8" t="s">
        <v>62</v>
      </c>
      <c r="E25" s="8" t="s">
        <v>63</v>
      </c>
      <c r="F25" s="8" t="s">
        <v>236</v>
      </c>
      <c r="G25" s="8" t="s">
        <v>169</v>
      </c>
      <c r="H25" s="18">
        <v>1.61</v>
      </c>
      <c r="I25" s="18">
        <v>1.61</v>
      </c>
      <c r="J25" s="18"/>
      <c r="K25" s="18"/>
      <c r="L25" s="18"/>
      <c r="M25" s="18"/>
      <c r="N25" s="18">
        <v>1.61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6" t="s">
        <v>43</v>
      </c>
      <c r="B26" s="8" t="s">
        <v>237</v>
      </c>
      <c r="C26" s="8" t="s">
        <v>238</v>
      </c>
      <c r="D26" s="8" t="s">
        <v>62</v>
      </c>
      <c r="E26" s="8" t="s">
        <v>63</v>
      </c>
      <c r="F26" s="8" t="s">
        <v>239</v>
      </c>
      <c r="G26" s="8" t="s">
        <v>159</v>
      </c>
      <c r="H26" s="18">
        <v>0.94</v>
      </c>
      <c r="I26" s="18">
        <v>0.94</v>
      </c>
      <c r="J26" s="18"/>
      <c r="K26" s="18"/>
      <c r="L26" s="18"/>
      <c r="M26" s="18"/>
      <c r="N26" s="18">
        <v>0.94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6" t="s">
        <v>43</v>
      </c>
      <c r="B27" s="8" t="s">
        <v>234</v>
      </c>
      <c r="C27" s="8" t="s">
        <v>235</v>
      </c>
      <c r="D27" s="8" t="s">
        <v>62</v>
      </c>
      <c r="E27" s="8" t="s">
        <v>63</v>
      </c>
      <c r="F27" s="8" t="s">
        <v>240</v>
      </c>
      <c r="G27" s="8" t="s">
        <v>173</v>
      </c>
      <c r="H27" s="18">
        <v>0.3</v>
      </c>
      <c r="I27" s="18">
        <v>0.3</v>
      </c>
      <c r="J27" s="18"/>
      <c r="K27" s="18"/>
      <c r="L27" s="18"/>
      <c r="M27" s="18"/>
      <c r="N27" s="18">
        <v>0.3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6" t="s">
        <v>43</v>
      </c>
      <c r="B28" s="8" t="s">
        <v>234</v>
      </c>
      <c r="C28" s="8" t="s">
        <v>235</v>
      </c>
      <c r="D28" s="8" t="s">
        <v>62</v>
      </c>
      <c r="E28" s="8" t="s">
        <v>63</v>
      </c>
      <c r="F28" s="8" t="s">
        <v>241</v>
      </c>
      <c r="G28" s="8" t="s">
        <v>152</v>
      </c>
      <c r="H28" s="18">
        <v>0.3</v>
      </c>
      <c r="I28" s="18">
        <v>0.3</v>
      </c>
      <c r="J28" s="18"/>
      <c r="K28" s="18"/>
      <c r="L28" s="18"/>
      <c r="M28" s="18"/>
      <c r="N28" s="18">
        <v>0.3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6" t="s">
        <v>43</v>
      </c>
      <c r="B29" s="8" t="s">
        <v>234</v>
      </c>
      <c r="C29" s="8" t="s">
        <v>235</v>
      </c>
      <c r="D29" s="8" t="s">
        <v>62</v>
      </c>
      <c r="E29" s="8" t="s">
        <v>63</v>
      </c>
      <c r="F29" s="8" t="s">
        <v>242</v>
      </c>
      <c r="G29" s="8" t="s">
        <v>181</v>
      </c>
      <c r="H29" s="18">
        <v>0.3</v>
      </c>
      <c r="I29" s="18">
        <v>0.3</v>
      </c>
      <c r="J29" s="18"/>
      <c r="K29" s="18"/>
      <c r="L29" s="18"/>
      <c r="M29" s="18"/>
      <c r="N29" s="18">
        <v>0.3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6" t="s">
        <v>43</v>
      </c>
      <c r="B30" s="8" t="s">
        <v>234</v>
      </c>
      <c r="C30" s="8" t="s">
        <v>235</v>
      </c>
      <c r="D30" s="8" t="s">
        <v>62</v>
      </c>
      <c r="E30" s="8" t="s">
        <v>63</v>
      </c>
      <c r="F30" s="8" t="s">
        <v>243</v>
      </c>
      <c r="G30" s="8" t="s">
        <v>175</v>
      </c>
      <c r="H30" s="18">
        <v>0.3</v>
      </c>
      <c r="I30" s="18">
        <v>0.3</v>
      </c>
      <c r="J30" s="18"/>
      <c r="K30" s="18"/>
      <c r="L30" s="18"/>
      <c r="M30" s="18"/>
      <c r="N30" s="18">
        <v>0.3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6" t="s">
        <v>43</v>
      </c>
      <c r="B31" s="8" t="s">
        <v>234</v>
      </c>
      <c r="C31" s="8" t="s">
        <v>235</v>
      </c>
      <c r="D31" s="8" t="s">
        <v>62</v>
      </c>
      <c r="E31" s="8" t="s">
        <v>63</v>
      </c>
      <c r="F31" s="8" t="s">
        <v>244</v>
      </c>
      <c r="G31" s="8" t="s">
        <v>171</v>
      </c>
      <c r="H31" s="18">
        <v>0.4</v>
      </c>
      <c r="I31" s="18">
        <v>0.4</v>
      </c>
      <c r="J31" s="18"/>
      <c r="K31" s="18"/>
      <c r="L31" s="18"/>
      <c r="M31" s="18"/>
      <c r="N31" s="18">
        <v>0.4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6" t="s">
        <v>43</v>
      </c>
      <c r="B32" s="8" t="s">
        <v>234</v>
      </c>
      <c r="C32" s="8" t="s">
        <v>235</v>
      </c>
      <c r="D32" s="8" t="s">
        <v>62</v>
      </c>
      <c r="E32" s="8" t="s">
        <v>63</v>
      </c>
      <c r="F32" s="8" t="s">
        <v>245</v>
      </c>
      <c r="G32" s="8" t="s">
        <v>172</v>
      </c>
      <c r="H32" s="18">
        <v>0.2</v>
      </c>
      <c r="I32" s="18">
        <v>0.2</v>
      </c>
      <c r="J32" s="18"/>
      <c r="K32" s="18"/>
      <c r="L32" s="18"/>
      <c r="M32" s="18"/>
      <c r="N32" s="18">
        <v>0.2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6" t="s">
        <v>43</v>
      </c>
      <c r="B33" s="8" t="s">
        <v>234</v>
      </c>
      <c r="C33" s="8" t="s">
        <v>235</v>
      </c>
      <c r="D33" s="8" t="s">
        <v>62</v>
      </c>
      <c r="E33" s="8" t="s">
        <v>63</v>
      </c>
      <c r="F33" s="8" t="s">
        <v>246</v>
      </c>
      <c r="G33" s="8" t="s">
        <v>170</v>
      </c>
      <c r="H33" s="18">
        <v>0.3</v>
      </c>
      <c r="I33" s="18">
        <v>0.3</v>
      </c>
      <c r="J33" s="18"/>
      <c r="K33" s="18"/>
      <c r="L33" s="18"/>
      <c r="M33" s="18"/>
      <c r="N33" s="18">
        <v>0.3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6" t="s">
        <v>43</v>
      </c>
      <c r="B34" s="8" t="s">
        <v>234</v>
      </c>
      <c r="C34" s="8" t="s">
        <v>235</v>
      </c>
      <c r="D34" s="8" t="s">
        <v>62</v>
      </c>
      <c r="E34" s="8" t="s">
        <v>63</v>
      </c>
      <c r="F34" s="8" t="s">
        <v>247</v>
      </c>
      <c r="G34" s="8" t="s">
        <v>184</v>
      </c>
      <c r="H34" s="18">
        <v>1.2</v>
      </c>
      <c r="I34" s="18">
        <v>1.2</v>
      </c>
      <c r="J34" s="18"/>
      <c r="K34" s="18"/>
      <c r="L34" s="18"/>
      <c r="M34" s="18"/>
      <c r="N34" s="18">
        <v>1.2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6" t="s">
        <v>43</v>
      </c>
      <c r="B35" s="8" t="s">
        <v>248</v>
      </c>
      <c r="C35" s="8" t="s">
        <v>177</v>
      </c>
      <c r="D35" s="8" t="s">
        <v>62</v>
      </c>
      <c r="E35" s="8" t="s">
        <v>63</v>
      </c>
      <c r="F35" s="8" t="s">
        <v>249</v>
      </c>
      <c r="G35" s="8" t="s">
        <v>177</v>
      </c>
      <c r="H35" s="18">
        <v>2.296632</v>
      </c>
      <c r="I35" s="18">
        <v>2.296632</v>
      </c>
      <c r="J35" s="18"/>
      <c r="K35" s="18"/>
      <c r="L35" s="18"/>
      <c r="M35" s="18"/>
      <c r="N35" s="18">
        <v>2.296632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6" t="s">
        <v>43</v>
      </c>
      <c r="B36" s="8" t="s">
        <v>234</v>
      </c>
      <c r="C36" s="8" t="s">
        <v>235</v>
      </c>
      <c r="D36" s="8" t="s">
        <v>62</v>
      </c>
      <c r="E36" s="8" t="s">
        <v>63</v>
      </c>
      <c r="F36" s="8" t="s">
        <v>250</v>
      </c>
      <c r="G36" s="8" t="s">
        <v>179</v>
      </c>
      <c r="H36" s="18">
        <v>2.87079</v>
      </c>
      <c r="I36" s="18">
        <v>2.87079</v>
      </c>
      <c r="J36" s="18"/>
      <c r="K36" s="18"/>
      <c r="L36" s="18"/>
      <c r="M36" s="18"/>
      <c r="N36" s="18">
        <v>2.87079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7.25" customHeight="true" spans="1:26">
      <c r="A37" s="157" t="s">
        <v>86</v>
      </c>
      <c r="B37" s="158"/>
      <c r="C37" s="158"/>
      <c r="D37" s="158"/>
      <c r="E37" s="158"/>
      <c r="F37" s="158"/>
      <c r="G37" s="161"/>
      <c r="H37" s="18">
        <v>194.073161</v>
      </c>
      <c r="I37" s="18">
        <v>194.073161</v>
      </c>
      <c r="J37" s="18"/>
      <c r="K37" s="18"/>
      <c r="L37" s="18"/>
      <c r="M37" s="18"/>
      <c r="N37" s="18">
        <v>194.073161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37:G3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11"/>
  <sheetViews>
    <sheetView showZeros="0" workbookViewId="0">
      <selection activeCell="E29" sqref="$A1:$XFD1048576"/>
    </sheetView>
  </sheetViews>
  <sheetFormatPr defaultColWidth="9.14166666666667" defaultRowHeight="14.25" customHeight="true"/>
  <cols>
    <col min="1" max="1" width="10.275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166666666667" customWidth="true"/>
    <col min="7" max="7" width="9.85" customWidth="true"/>
    <col min="8" max="8" width="17.7166666666667" customWidth="true"/>
    <col min="9" max="10" width="10.7166666666667" customWidth="true"/>
    <col min="11" max="11" width="11" customWidth="true"/>
    <col min="12" max="14" width="12.275" customWidth="true"/>
    <col min="15" max="15" width="12.7166666666667" customWidth="true"/>
    <col min="16" max="17" width="11.1416666666667" customWidth="true"/>
    <col min="19" max="19" width="10.275" customWidth="true"/>
    <col min="20" max="21" width="11.85" customWidth="true"/>
    <col min="22" max="22" width="11.7166666666667" customWidth="true"/>
    <col min="23" max="23" width="10.275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251</v>
      </c>
    </row>
    <row r="2" ht="27.75" customHeight="true" spans="1:23">
      <c r="A2" s="2" t="s">
        <v>252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"单位名称："&amp;"富源县投资促进局"</f>
        <v>单位名称：富源县投资促进局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253</v>
      </c>
      <c r="B4" s="6" t="s">
        <v>195</v>
      </c>
      <c r="C4" s="5" t="s">
        <v>196</v>
      </c>
      <c r="D4" s="5" t="s">
        <v>194</v>
      </c>
      <c r="E4" s="6" t="s">
        <v>197</v>
      </c>
      <c r="F4" s="6" t="s">
        <v>198</v>
      </c>
      <c r="G4" s="6" t="s">
        <v>254</v>
      </c>
      <c r="H4" s="6" t="s">
        <v>255</v>
      </c>
      <c r="I4" s="16" t="s">
        <v>29</v>
      </c>
      <c r="J4" s="16" t="s">
        <v>256</v>
      </c>
      <c r="K4" s="16"/>
      <c r="L4" s="16"/>
      <c r="M4" s="16"/>
      <c r="N4" s="16" t="s">
        <v>203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210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257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/>
      <c r="D9" s="9"/>
      <c r="E9" s="9"/>
      <c r="F9" s="9"/>
      <c r="G9" s="9"/>
      <c r="H9" s="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/>
      <c r="B10" s="8"/>
      <c r="C10" s="8"/>
      <c r="D10" s="8"/>
      <c r="E10" s="8"/>
      <c r="F10" s="8"/>
      <c r="G10" s="8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18.75" customHeight="true" spans="1:23">
      <c r="A11" s="140" t="s">
        <v>86</v>
      </c>
      <c r="B11" s="141"/>
      <c r="C11" s="141"/>
      <c r="D11" s="141"/>
      <c r="E11" s="141"/>
      <c r="F11" s="141"/>
      <c r="G11" s="141"/>
      <c r="H11" s="143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</vt:lpstr>
      <vt:lpstr>县对下转移支付预算表09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2024-02-26T09:28:00Z</dcterms:created>
  <dcterms:modified xsi:type="dcterms:W3CDTF">2024-02-27T17:28:27Z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2D78342A0EFD4ADFAE02F581056B1003_12</vt:lpwstr>
  </property>
</Properties>
</file>