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60"/>
  </bookViews>
  <sheets>
    <sheet name="项目计划表" sheetId="1" r:id="rId1"/>
    <sheet name="项目库分类" sheetId="2" r:id="rId2"/>
  </sheets>
  <definedNames>
    <definedName name="首行">#REF!</definedName>
    <definedName name="_xlnm.Print_Titles" localSheetId="0">项目计划表!$1:$5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<sst xmlns="http://schemas.openxmlformats.org/spreadsheetml/2006/main" count="1291" uniqueCount="519">
  <si>
    <t>附件2：</t>
  </si>
  <si>
    <t>富源县2025年度衔接资金项目实施计划表</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</si>
  <si>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</si>
  <si>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</si>
  <si>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</si>
  <si>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</si>
  <si>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</si>
  <si>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</si>
  <si>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</si>
  <si>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</si>
  <si>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</si>
  <si>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</si>
  <si>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</si>
  <si>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</si>
  <si>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</si>
  <si>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</si>
  <si>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</si>
  <si>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</si>
  <si>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</si>
  <si>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</si>
  <si>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联系电话</t>
  </si>
  <si>
    <t>是否纳入年度实施计划</t>
  </si>
  <si>
    <t>项目计划开工时间</t>
  </si>
  <si>
    <t>项目计划完工时间</t>
  </si>
  <si>
    <t>备注</t>
  </si>
  <si>
    <t>乡(镇)</t>
  </si>
  <si>
    <t>村(社区)</t>
  </si>
  <si>
    <t>小计</t>
  </si>
  <si>
    <t>财政衔接资金</t>
  </si>
  <si>
    <t>其他
资金</t>
  </si>
  <si>
    <t>中央资金</t>
  </si>
  <si>
    <t>省级资金</t>
  </si>
  <si>
    <t>合计</t>
  </si>
  <si>
    <t>一、产业项目小计</t>
  </si>
  <si>
    <t>产业发展</t>
  </si>
  <si>
    <t>产业奖补</t>
  </si>
  <si>
    <t>其他</t>
  </si>
  <si>
    <t>富源县脱贫户（监测对象）肉牛养殖一次性奖补项目（第二批）</t>
  </si>
  <si>
    <t>各乡镇（街道）</t>
  </si>
  <si>
    <t>各行政村</t>
  </si>
  <si>
    <t>新建</t>
  </si>
  <si>
    <t>全县从事肉牛养殖（只限于黄牛，不包含水牛）的脱贫户（监测对象）。每饲养1头肉牛（除能繁母牛外），给予养殖户一次性补贴700元；每饲养1头能繁母牛，给予养殖户一次性补贴800元。每户一次性补贴资金最高不超过10000元。</t>
  </si>
  <si>
    <t>为进一步激发脱贫群众内生动力，建立健全“以奖代补、以效定补”等激励机制,进一步促进全县脱贫户（监测对象）持续稳定增收，稳定全县肉牛产业发展，降低肉牛价格下行对脱贫户（监测对象）因饲养肉牛而导致收入减少甚至返贫的风险,预计全县脱贫户和监测对象5000户16000余人受益。</t>
  </si>
  <si>
    <t>带动种养殖</t>
  </si>
  <si>
    <t xml:space="preserve">是 </t>
  </si>
  <si>
    <t>否</t>
  </si>
  <si>
    <t>县农业农村局</t>
  </si>
  <si>
    <t>*坤</t>
  </si>
  <si>
    <t>159****9777</t>
  </si>
  <si>
    <t>加工流通项目</t>
  </si>
  <si>
    <t>加工业、加工流通项目</t>
  </si>
  <si>
    <t>富源县大河乌猪深加工项目（一、二期）</t>
  </si>
  <si>
    <t>中安街道</t>
  </si>
  <si>
    <t>多乐社区</t>
  </si>
  <si>
    <t>1、建设三层框架结构标准厂房5400平方米（单层占地1800平方米）及相关配套附属设施等建设需资金2000万元，包括主体结构建设736万元；所有车间水电安装245万元；10万级净化车间安装及地坪654万元；相关配套附属设施等建设365万元           2.建设生产用冷冻、冷藏、急冻及仓储车间600平方米需资金400万元，包括冷藏车间200平方米需100万元；冷冻车间300平方米需200万元；急冻车间100平方米需100万元3.购置全系列生产设备需资金1120万元包括制冰机、滚揉机、绞肉机、斩拌机、灌肠机、扎线扭结机、夹层锅、灭菌锅、蒸汽发生器、气条包装机、贴体包装机、真空包装机、封口机、切片机、砍排机、金属检测仪、覆膜机、烤房、净水设备、空压机等。
3.建设西式低温发酵火腿生产线需资金440万元。4.建设生产用冷冻、冷藏、急冻及仓储车间500平方米需资金360万元（视一期建设经营情况做调整）</t>
  </si>
  <si>
    <t>该项目实施后，预计可实现年产值3亿元，利税3000万元，解决就业岗位180人。</t>
  </si>
  <si>
    <t>带动务工就业</t>
  </si>
  <si>
    <t>富源县农业农村局</t>
  </si>
  <si>
    <t>富源县园区开发投资有限公司</t>
  </si>
  <si>
    <t>曹*胖</t>
  </si>
  <si>
    <t>182****5888</t>
  </si>
  <si>
    <t>是</t>
  </si>
  <si>
    <t>生产项目</t>
  </si>
  <si>
    <t>加工业</t>
  </si>
  <si>
    <t>富源县富村镇魔芋及农副产品交易中心提质增效项目</t>
  </si>
  <si>
    <t>富 村</t>
  </si>
  <si>
    <t>改扩建</t>
  </si>
  <si>
    <t>1、新建交易中心1200㎡，砖混结构2层，单层建筑面积600㎡，其中，一层高度8米，二层高度4.5米，桩孔20米，含主体建设、装修、交易中心设备购置，安装等。                                                              2、交易市场提质改造，含供电线路改造、给排水维修改造等基础设施建设。</t>
  </si>
  <si>
    <t>项目建成后，预计实现新增销售额1亿元以上，提供就业岗位20个以上，人均增收达5万余元。衔接资金投入形成的经营性资产所有权归属于富村镇人民政府，交由富源泽坤投资有限公司管理，由富源泽坤投资有限公司与富源县雄升农贸有限公司签署合作协议，将项目形成的经营性资产交由富源县雄升农贸有限公司经营使用，租金每年15万元，收益主要用于增加村集体经济收入、三类监测对象增收和产业滚动发展资金。</t>
  </si>
  <si>
    <t>工资性收益联结</t>
  </si>
  <si>
    <t>富村镇人民政府</t>
  </si>
  <si>
    <t>王*平</t>
  </si>
  <si>
    <t>139****4222</t>
  </si>
  <si>
    <t>后所镇豆制品加工厂建设</t>
  </si>
  <si>
    <t>后所镇</t>
  </si>
  <si>
    <t>迤后所社区</t>
  </si>
  <si>
    <t xml:space="preserve">建设钢架厂房1000平方米，建无菌车间400平方米，建发酵车间200平方米，烘干车间100平方米，建高温灭菌流水线一条，建冷库500立方米，购置包装设备一套，购置烘干设备一套，购置智能全自动豆腐机一套，购置摊晒盘和豆腐筐各1000个，变压器一台，场地平整硬化1200平方米，建污水处理系统1套。
</t>
  </si>
  <si>
    <t>项目建成后产权归村集体所有，采取“公司+村集体+合作社+农户（脱贫户）”模式，带动务工人员30人，增加群众收入，村集体经济增加15万元。</t>
  </si>
  <si>
    <t>带动务工就业等</t>
  </si>
  <si>
    <t>后所镇人民政府</t>
  </si>
  <si>
    <t>王*跃</t>
  </si>
  <si>
    <t>139****3808</t>
  </si>
  <si>
    <t>养殖业基地</t>
  </si>
  <si>
    <t>富源县中安街道海坪社区青储饲料加工</t>
  </si>
  <si>
    <t>海坪社区</t>
  </si>
  <si>
    <t>在富源中安街道海坪社区清水沟村建设肉牛养殖基础，建设钢结构母牛舍1200平方米，钢结构犊牛舍1296平方米，钢结构干草库720平方米，砖混结构管理用房360平方米，砖混结构消毒室、值班室40平方米，提水泵站（含提水设备）1座，电力设施系统1套，挡墙210平方米，牛舍内投料通道604平方米，棚内硬化3176平方米，棚外硬化820平方米，排水管、水槽、电路、分牛栏等。</t>
  </si>
  <si>
    <t>项目建成后产权归中安街道海坪社区，预计项目年收益率为10%，即60万元，带动村集体增收，带动监测对象不低于60户增收。</t>
  </si>
  <si>
    <t>带动养殖、务工等</t>
  </si>
  <si>
    <t>肖*飞</t>
  </si>
  <si>
    <t>181****4503</t>
  </si>
  <si>
    <t>中安街道东堡社区面条加工厂建设项目</t>
  </si>
  <si>
    <t>东堡社区</t>
  </si>
  <si>
    <t>在中安街道东堡社区，建设面条加工厂房1500平方米，面条加工生产线1条，及附属设施建设。</t>
  </si>
  <si>
    <t>通过面条加工厂建设，开展小麦收购，促进农户增收。项目建成后产权归中安街道东堡社区，预计项目年收益率为5%，即15万元。带动辖区内农户1500户（其中脱贫户220户，“三类监测对象”25户）户均增加1500元以上，村集体收入增加5万元。</t>
  </si>
  <si>
    <t>小麦种植、入股分红、带动务工就业等</t>
  </si>
  <si>
    <t>中安街道办事处</t>
  </si>
  <si>
    <t>139****3969</t>
  </si>
  <si>
    <t>种植业基地</t>
  </si>
  <si>
    <t>富源县食用菌智慧方舱农业</t>
  </si>
  <si>
    <t>寨子口社区</t>
  </si>
  <si>
    <t>建立30个恒定环境的方舱（含方舱主体及立体架、光控设备及系统、温控设备及系统、湿度控制设备及系统等水电路基础设施，每个方舱15㎡以上），每个方舱控制价10万元以内，通过物联网和大数据技术，建立最优生产算法，以最优化的生态系统达到食用菊的分布立体式种植。</t>
  </si>
  <si>
    <t>通过引进智慧农业生态舱软硬件以及种植技术，项目建成后可带动全县食用菌种植朝着智能化方向发展，带动10人就业，人均增加务工收入5000元以上。</t>
  </si>
  <si>
    <t>富源县三类监测对象魔芋种植一次性奖补项目</t>
  </si>
  <si>
    <t>对全县从事魔芋种植的三类监测对象进行一次性奖补。通过核实监测对象实际种植面积，每种植一亩白魔芋给予监测对象2000元奖补资金。</t>
  </si>
  <si>
    <t>为进一步加大开发式帮扶措施力度，激发脱贫群众内生动力，建立健全“以奖代补、以效定补”等激励机制,预计全县监测对象400余户受益</t>
  </si>
  <si>
    <t>通过种植销售魔芋产品，增加监测对象收入</t>
  </si>
  <si>
    <t>富源县胜境街道千亩魔芋标准化示范基地</t>
  </si>
  <si>
    <t>胜境街道</t>
  </si>
  <si>
    <t>海田社区</t>
  </si>
  <si>
    <t>在胜境街道多乐社区，流转土地1000亩，建设农用设施魔芋示范基地。主要建设内容包括：1.购置旋耕机1台；2.购置水车一辆；3.新建100立方水池一个；4.管网设施1000亩。</t>
  </si>
  <si>
    <t>项目建成后，可吸纳魔芋种植、分级、加工等务工人员400余人次，人均月收入达3000-5000元。</t>
  </si>
  <si>
    <t>土地流转、带动务工就业等</t>
  </si>
  <si>
    <t>富源酸菜生产加工</t>
  </si>
  <si>
    <t>新建富源酸菜生产线1条，计划总投资430万元，其中建设仓储车间1000平方米50万元，冷库大棚1000平方米50万元，冷库（保鲜库600平方米，低温库100平方米，速冻库100平方米）计800平方米130万元，安装250KVA变压器1台17万元，场地硬化3300平方米26.4万元，购买清洗机、去皮机，切丝机，发酵桶，真空包装机，杀菌机及其他辅助设备156.6万元</t>
  </si>
  <si>
    <t>项目建成后产权归村集体所有，采取“公司+村集体+合作社+农户（脱贫户）”模式，带动农户亩增值2000元以上，日产成品10吨，日处理鲜萝卜20吨，增加群众收入，壮大村集体经济。</t>
  </si>
  <si>
    <t>入股分红、土地流转、带动务工就业</t>
  </si>
  <si>
    <t>农产品仓储保鲜冷链基础设施建设</t>
  </si>
  <si>
    <t>后所镇阿依诺村酸菜加工</t>
  </si>
  <si>
    <t>阿依诺村委会</t>
  </si>
  <si>
    <t>支砌堡坎120立方米，新建围墙400米，新建蓄水池200立方。新建钢架大棚3200平方米，场院硬化4000平方米，冷库1440立方米，安装250KVA变压器1台，道路硬化600平方米。</t>
  </si>
  <si>
    <t>项目建成后产权归村集体所有，采取“公司+村集体+合作社+农户（脱贫户）”模式，带动农户户均增收3000元以上，增加群众收入，壮大村集体经济。</t>
  </si>
  <si>
    <t>入股分红、带动务工就业</t>
  </si>
  <si>
    <t>墨红镇食用菌初加工基地建设</t>
  </si>
  <si>
    <t>墨红镇</t>
  </si>
  <si>
    <t>发土村委会</t>
  </si>
  <si>
    <t>1、新建食用菌初加工厂房1000平方米（厂房内包括：分拣车间、烘干车间、包装车间）；2、新建冷库150立方米；3、架电及供电设施（250千伏安）；4、购置烘干、包装设施设备各1套。</t>
  </si>
  <si>
    <t>年烘干食用菌300吨，预计实现产值300万元。项目建成后产权归墨红镇人民政府，预计项目年收益率为5％，即10万元。项目带动就地就近务工人员10人，辖区内监测对象5户21人参与收益分配，户均增加1000元以上，村集体收入增加5万元。</t>
  </si>
  <si>
    <t>土地流转、参与种植食用菌、带动务工就业等</t>
  </si>
  <si>
    <t>墨红镇人民政府</t>
  </si>
  <si>
    <t>李*品</t>
  </si>
  <si>
    <t>137****4666</t>
  </si>
  <si>
    <t>村集体经济项目</t>
  </si>
  <si>
    <t>市场建设和农村物流</t>
  </si>
  <si>
    <t>营上镇岩头村委会小牛街初级农产品交易市场</t>
  </si>
  <si>
    <t>营上镇</t>
  </si>
  <si>
    <t>岩头</t>
  </si>
  <si>
    <t>1、建设农产品交易区。包含：（1）建设10个标准单间摊位，单个面积约32㎡（长8m、宽4m）；（2）建设农产品沉浸体验汤锅房16间，单个面积16㎡；（3）建设100个标准摊位，单个面积约6㎡，共600㎡；（4）建设钢架结构大棚700㎡。
2、建设生猪交易区。包含：（1）交易用房120㎡；（2）钢架结构大棚300㎡；（3）栏位10个（含水电）。
3、建设配套设施。包含：（1）挡墙300m³；（2）围墙长200米，高1.8m，面积360㎡；（3）交易市场垃圾收集、照明等配套设施；（4）排水管网900m（DN200）；（5）蓄水池一个50m³，供水管800m；（6）架设16平方米主线路330m；入户线990m；（7）保鲜库60m³，速冻库40m³，规格长8m，宽4m，高3.13m；（8）地面平整硬化（运输通道及车辆排放点）4126㎡；（9）污水收集池100m³；（10）人行通道及隔离带300㎡（4m*75m）。</t>
  </si>
  <si>
    <t>项目建成后，可以增加就业岗位36个，就地就近吸纳稳定务工人员11人，临时用工25人，每月人均务工收入增加1000元以上；可带动周边200余户种植户种植采摘蔬菜瓜果来此销售，带动500余户养殖户养殖大河乌猪6000余头；项目投入衔接资金形成的资产归营上镇人民政府所有；按营上镇人民政府与上镇宏岩农民专业合作社签订合作协议，合作权限为10年，合作期间，富源县营上镇宏岩农民专业合作社每年村集体增收不低于8.2万元：其中带动大栗、大坪、得戛、哈播、海丹、海戛、宽塘、民家、那当、速助、岩头、迤茂、迤启、营上等14个村委会中的40户三类监测对象增收，每户每年不低于800元；村集体每年增收不低于5万元。</t>
  </si>
  <si>
    <t>营上镇人民政府</t>
  </si>
  <si>
    <t>洪*清</t>
  </si>
  <si>
    <t>151****1112</t>
  </si>
  <si>
    <t>种植项目</t>
  </si>
  <si>
    <t>种植业</t>
  </si>
  <si>
    <t>富源县十八连山镇千亩魔芋标准化示范基地</t>
  </si>
  <si>
    <t>十八连山镇</t>
  </si>
  <si>
    <t>德厚村委会</t>
  </si>
  <si>
    <t>1、新建开挖及硬化机耕道路10200㎡（宽4m、C30混凝土层厚15cm、10cm碎石垫层）。2、建设蓄水池100m³，闸阀室7㎡，抽水主管1000m，购置水泵1台，空开、电表、电表箱等1套、自动抽水系统1套。3、建设 1000 亩标准化喷灌设施（含材料、运输、开挖、切割、安装、恢复等）。</t>
  </si>
  <si>
    <t>项目实施后，每亩魔芋平均产量1.85吨，平均每亩可实现纯收入近5150元。直接带动农户土地流转增收80万元，在种植、中耕管理、采收等环节，提供就业岗位22000人次（22个人工/亩），项目建成后财政资金投入形成的资产归徳厚社区村集体所有，纳入三资管理平台。使用权通过签订合作协议归合作企业使用。每年租金不低于 8.4 万元，租金实行一年一支付，其中 60%主要用于镇级脱贫攻坚成效巩固、乡村振兴、基础设施建设、产业发展、低收入户分红等，40%作为社区村集体经济收入。</t>
  </si>
  <si>
    <t>十八连山镇人民政府</t>
  </si>
  <si>
    <t>杨*煌</t>
  </si>
  <si>
    <t>199****4678</t>
  </si>
  <si>
    <t>加工流通</t>
  </si>
  <si>
    <t>富村镇魔芋精粉加工建设项目</t>
  </si>
  <si>
    <t>富村镇</t>
  </si>
  <si>
    <t>富村社区</t>
  </si>
  <si>
    <t>提质增效</t>
  </si>
  <si>
    <t>1、购置魔芋烘干设备1套，包含CJG-DW2.0*25.8-7带式干燥机7层，1.1kw切芋刮板机1台，Q2.0切片机1台，7.5kw循环风机10台，11kw排湿风机1台，15kw排湿风机2台，4kw排硫风机1台，连接管路1套，XL-21动力主柜1套，综合控制柜1套。                                                2、购置魔芋精粉加工设备6套，包含3000*13000mm操作平台1套，9-19-5.6A引风机6台，Q180关风机6台，MJ-600精粉机1台，MY-600研磨机1台，MYT-500魔芋一体机1台，MY-400研磨机1台，N35脉冲除尘器10台，Q220除尘器关风机10台，除尘器控制柜10套，1000x800-1500mm料仓2个，5.4旋风6个，160mm连接管路6套，100w振打器10个，Q165-950下料螺旋4套，24000mm灰粉出料螺旋1套，11kw灰粉抽风系统1套，综合控制柜2套，1020-1P振动条筛单层1台，1025-2P振动条筛两层2台，分离罐3个，22kw螺杆空压机1台。                                            3、购置锅炉2套，包含CJG-R100燃煤热风炉1台，CJG-R80燃煤热风炉1台，37kw鼓风机1台，22kw鼓风机1台，7.5kw烟气引风机1台，R100换热器2台，节煤器2台，3.7kw生物质颗粒进料系统4套，除尘附件1套，连接管路、保温材料及玻纤布1套。</t>
  </si>
  <si>
    <t>项目建成后，将有效改善富村魔芋产业结构，推动魔芋产业持续稳步发展，促进新型经营主体为周边群众提供务工岗位50余个，每人月均增收3000-5000元。衔接资金投入形成的经营性资产所有权归属于富村镇人民政府，交由富源泽坤投资有限公司管理，由富源泽坤投资有限公司与富源县富村镇佳芋食品有限公司签署合作协议，将项目形成的经营性资产交由富源县富村镇佳芋食品有限公司经营使用，租金每年9万元，收益主要用于增加村集体经济收入、三类监测对象增收和产业滚动发展资金。</t>
  </si>
  <si>
    <t>入股分红、土地流转、带动务工就业等</t>
  </si>
  <si>
    <t>加工厂</t>
  </si>
  <si>
    <t>万寿菊产业加工厂建设项目一期</t>
  </si>
  <si>
    <t>黄泥河</t>
  </si>
  <si>
    <t>黄泥河镇新寨村委会</t>
  </si>
  <si>
    <t xml:space="preserve">1、土石方工程，开挖35000立方米；
2、场地硬化5000平方米；
3、厂房及仓库，面积1800平方米；
4、建设收购点4个（含过磅秤、过磅方舱）其中收购池8个，规格25米*10米6个，20米*10米2个；
5、污水处理设施一套；
6、水电等配套设施，围墙修建400米及6米宽大门1道，挡土墙1500立方米，变压器2台（250KV/A），供电线路400米，供水管道50型800米，监控系统1套。
</t>
  </si>
  <si>
    <t>通过万寿菊加工厂建设，提升全镇万寿菊产业提质增效，促进万寿菊产业发展。带动全镇10个村委会，带动农户1000户以上。</t>
  </si>
  <si>
    <t>万寿菊收购、带动务工就业</t>
  </si>
  <si>
    <t>黄泥河镇</t>
  </si>
  <si>
    <t>丁*远</t>
  </si>
  <si>
    <t>159****6268</t>
  </si>
  <si>
    <t>黄泥河镇龙潭小黄姜加工建设项目三期</t>
  </si>
  <si>
    <t>黄泥河镇五乐社区</t>
  </si>
  <si>
    <t>建设自滇东能源有限公司大门西南侧管道接入点至小黄姜烘干农产品深加工区长度约900米的低压蒸汽管道一条。管道工作压力0.7Mpa、工作温度180℃、蒸汽流量6t/h。</t>
  </si>
  <si>
    <t>五乐社区已建成小黄姜烘干农产品深加工区，为实现富余蒸汽资源的梯级综合利用推动地方经济发展，同时降低能源消耗和污染物排放，建设一条低压蒸汽管道（从滇东能源蒸汽管网接入点至小黄姜烘干农产品深加工区生产装置），利用滇东能源富余蒸汽为小黄姜烘干农产品深加工区供应所需的热能。</t>
  </si>
  <si>
    <t>带动务工就业、产业发展</t>
  </si>
  <si>
    <t>黄泥河镇人民政府</t>
  </si>
  <si>
    <t>产业服务支撑项目</t>
  </si>
  <si>
    <t>科技服务</t>
  </si>
  <si>
    <t>富源县农作物种质资源建设项目</t>
  </si>
  <si>
    <t>1、建设玻璃温室大棚700㎡；保存柜1个；围墙200m³；仓库及附属设施200㎡；蓄水池20m³；土壤层更换200m³。
2、采购有机肥10吨；农资产品储物房150㎡物联网1套；水溶肥2.5吨；恒温箱2个。</t>
  </si>
  <si>
    <t>项目为公益性项目，建设过程和今后的保存与开发利用需要大量的劳动力，每年带动周边农户务工500工时。通过种质资源保存、研发新的品种新技术、推广新的品种新技术预计可带动农户1200户，通过科技带动农户增收500元以上。财政投入资金形成的固定资产归属县农业农村局，建成后由富源县种子管理站、富源县农业技术推广中心、富源县经济作物技术推广站管护与开发利用。</t>
  </si>
  <si>
    <t>带动种植、务工就业等</t>
  </si>
  <si>
    <t>金融保险配套项目</t>
  </si>
  <si>
    <t>支持联农带农经营主体奖补项目</t>
  </si>
  <si>
    <t>12个乡镇（街道）</t>
  </si>
  <si>
    <t>涉及村（居）委会</t>
  </si>
  <si>
    <t>续建</t>
  </si>
  <si>
    <t>对采取至少一种方式(包括但不限于：土地流转、吸 纳就业、生产托管、订单收购、收益分红等)与脱贫人口、监测对象及其他农户建立稳定利益联结关系和合理的收益分配机制联农带农新型经营主体进行奖补。</t>
  </si>
  <si>
    <t>1、带动农户不低于30户，其中脱贫人口、监测帮扶对象及家庭年人均纯收入低于1万元的农户占比达到30%以上。
2、每年每个经营主体可申请一次奖补，单个经营主体年度财政奖补资金不超过20万元。</t>
  </si>
  <si>
    <t>土地流转、带动种植、带动务工就业等</t>
  </si>
  <si>
    <t>小额贷款贴息</t>
  </si>
  <si>
    <t>脱贫人口小额贷款贴息</t>
  </si>
  <si>
    <t>对以前年度发放及2024年新增的脱贫人口小额信贷共26500万元进行贴息。</t>
  </si>
  <si>
    <t>为5500余户脱贫户和三类监测对象积极发展生产提供金融扶持，增加农户收入。</t>
  </si>
  <si>
    <t>富源县大河乌猪可追溯体系建设</t>
  </si>
  <si>
    <t>清溪社区</t>
  </si>
  <si>
    <t>大河乌猪可追溯体系建设内容包括数据中心、12个产地检疫、屠宰检疫系统接入、15个养殖场（小区）数据采集和视频接入、7个屠宰加工厂产品赋码、数据采集和视频接入、20个大河乌猪品牌专营店产品赋码、视频接入、溯源系统软件开发。</t>
  </si>
  <si>
    <t>项目建成后，可有效提升大河乌猪品牌价值和产品附加值。</t>
  </si>
  <si>
    <t>带动农户产品销售</t>
  </si>
  <si>
    <t>*刚</t>
  </si>
  <si>
    <t>134****4399</t>
  </si>
  <si>
    <t>大河镇现代农牧产业基地项目</t>
  </si>
  <si>
    <t>大河镇</t>
  </si>
  <si>
    <t>黄泥</t>
  </si>
  <si>
    <t>建设农牧基地C区（牛羊交易区）3000平方米、隔离区200平方米、粪污暂存棚100平方米、污水处理池2000立方米。</t>
  </si>
  <si>
    <t>项目建成后财政衔接资金投入部分形成的资产归属于大河镇人民政府，委托富源融源投资有限公司管理，签订合作协议，对形成的资产进行实际运营、使用。项目成后预计年交易牲畜20000余头，实现年收益40万元，收益每年按投入资金300万元的3%（即9万元）用于壮大村集体和联农带农，其中：50%用于壮大村集体经济，30%由富源县融源投资有限公司用于发展产业流动资金，20%用于带动全镇23户三类监测对象增收。</t>
  </si>
  <si>
    <t>大河镇人民政府</t>
  </si>
  <si>
    <t>李*林</t>
  </si>
  <si>
    <t>137****0699</t>
  </si>
  <si>
    <t>富源县庭院经济奖补项目</t>
  </si>
  <si>
    <t>有关行政村（社区 ）</t>
  </si>
  <si>
    <t>针对全县各乡镇（街道）有劳动能力的监测对象，选择2-3个庭院经济产业，通过发展种植、养殖优先带动三类对象发展庭院经济增收。</t>
  </si>
  <si>
    <t>通过项目实施，可带动1050户脱贫户和三类监测对象在房前屋后发展种植、养殖实现户均增收3000元以上。</t>
  </si>
  <si>
    <t>通过产业奖补带动发展</t>
  </si>
  <si>
    <t>易地搬迁后扶</t>
  </si>
  <si>
    <t>易地搬迁后扶产业项目</t>
  </si>
  <si>
    <t>富源县十八连山镇发冲佳园安置点易地扶贫搬迁后扶产业发展项目</t>
  </si>
  <si>
    <t>十八连山</t>
  </si>
  <si>
    <t>雨汪社区</t>
  </si>
  <si>
    <t>新建智能大棚32800平方米，以及其他配套设施建设。</t>
  </si>
  <si>
    <t>完成年度目标建设任务，通过项目实施，大力发展优势产业，培育增收致富支柱；易地搬迁群众收入渠道明显拓宽，收入大幅增长，村集体经济收入明显提高；每年实现3%的收益，带动实现搬迁脱贫人口121户515人，三类监测对象18户68人受益。</t>
  </si>
  <si>
    <t>务工、按投入资金的3%分红给发冲佳园居住户，户均增收300元。</t>
  </si>
  <si>
    <t>富源县发改局</t>
  </si>
  <si>
    <t>199****8478</t>
  </si>
  <si>
    <t>民族特色村寨建设项目</t>
  </si>
  <si>
    <t>富源县十八连山民族团结进步示范镇</t>
  </si>
  <si>
    <t>一、投资200万元实施人居环境提升和基础设施建设：
1.村内环境提升和产业发展道路13615平方米。
2.公厕提质改造30平方米。
3.蓄水池1个，40立方米。
二、投资300万，发展当地特色产业经济。
1.维修改造包装车间80平方米。
2.维修改造仓储间70平方米。
3.维修改造冷库及物流中心260平方米。
4.维修改造加工车间及附属设施300平方米。
5.发展有机农场产业2亩。
6.“集中+分散”养殖模式发展林下产业35亩。
7.发展中药材种植产业15亩。
8.购置冷链物流车1辆。</t>
  </si>
  <si>
    <t xml:space="preserve">采取“企业+村集体经济+低收入群体”运作模式，为确保所形成的固定资产达到保值增值的目的，由华毕村委会将项目建设所形成的资产，以租赁形式租给合作企业使用，按照固定资产设计使用寿命，协议租期为10年，每年按照投入500万元衔接资金的5%收取租金。，带动农户到基地务工，受益村组3个，受益群众2781人，带动“三类监测对象”11户51人。
</t>
  </si>
  <si>
    <t>土地流转、种植、带动务工就业</t>
  </si>
  <si>
    <t>县民族宗教事务局</t>
  </si>
  <si>
    <t>少数民族特色村寨建设项目</t>
  </si>
  <si>
    <t>富源县后所镇杨家坟村委会白龙洞民族团结进步示范村</t>
  </si>
  <si>
    <t>杨家坟村委会</t>
  </si>
  <si>
    <t>1.投资12.8万元，在白龙洞村打深井。2.投资16.8万元建设管道。3.投资7.4万元，建设饮水工程，水池100立方。4.投资63万元，建菜地棚42亩，每亩1.5万元。</t>
  </si>
  <si>
    <t>美化人居环境，带动服务业发展，打通白龙洞村168户628人增收致富渠道，在休闲农业和乡村旅游发展方面发挥示范带动作用。当地群众提供劳务用工100人以上，产生务工收入15万元以上，其中带动脱贫户、三类监测对象务工人员不少于10人；带动本村200余户农户种植辣椒，其中脱贫户48户，三类监测对象5户，户均增收6000元以上。</t>
  </si>
  <si>
    <t>墨红镇清水村委会彝族刺绣和服饰加工项目</t>
  </si>
  <si>
    <t>清水村委会</t>
  </si>
  <si>
    <t>一是改造刺绣加工车间40平方米，隔墙160平方米，单价140元，投资22400元。安装门窗4道，单价2450元，投资9800元。贴砖220平方米，单价180元，投资39600元。完善水电、灯箱、墙砖、门头牌子等改造单价400元，概算投资62000元。购置刺绣必需的电动缝纫机2台、锁边机2台、压花机2台、电烫斗等计划投资32600元；二是购绣线、半成品绣片、布料、样品绣布、辅料等，计划投资33600元。 共计概算投资20万元。</t>
  </si>
  <si>
    <t>该项目建成，可以带动三类人员20人，有效传承和保护彝族刺绣及服饰少数民族传统手工业，培养传承人3人，年增加收入3万元以上，带动三类人员20人就业和分红。</t>
  </si>
  <si>
    <t xml:space="preserve">20
</t>
  </si>
  <si>
    <t>十八连山镇阿南村委会新丰村民族团结进步示范项目</t>
  </si>
  <si>
    <t>阿南村委会</t>
  </si>
  <si>
    <t xml:space="preserve">    项目投资100万元，实施内容：
1.投资20万元，建设200立方米产业发展冷库及购买制冷设备。
2.投资20万元，发展30亩本地特色小黄姜产业。
3.投资20万元建设生产道路1.5千米，和购买产业发展设备旋耕机1台。
4.投资6万元，按照单价1500元/立方米，新建蓄水池2个，每个20立方米；
5.投资26万元，硬化村2750㎡，挡墙支砌150立方米。
6.投资8万元，铺设110塑管污水管网1467米。</t>
  </si>
  <si>
    <t xml:space="preserve">该项目的实施采取“村集体股份经济合作联合社+村小组股份经济合作社+农户”的模式，采取村委会和村小组集中对200亩山药基地进行流转，由村股份经济合作联合社争取衔接资金投入，村小组股份合作社负责日常管理维护，村民采取到基地务工提高收入的方式，统一进行运营管理。
</t>
  </si>
  <si>
    <t>配套设施项目</t>
  </si>
  <si>
    <t>补掌民族村寨旅游提升项目</t>
  </si>
  <si>
    <t>古敢乡</t>
  </si>
  <si>
    <t>补掌村委会</t>
  </si>
  <si>
    <t>竹筏漂流河道清理、枯枝杂草清除、河堤维护3公里，投资9.4万元；新建竹筏漂流游客步道，3320平方米，长1660米，宽1.8-2米，120元每平方米，投资39.8万元；制作竹筏2个，每个投资4000元，共计0.8万元。</t>
  </si>
  <si>
    <t>该项目的实施采取“农旅投资有限公司+村集体股份经济合作联合社+农户”的模式；由农旅投资有限公司争取项目资金建设及管理，由村集体采取土地人员入股方式，增加收入，促进古敢旅游产业发展。项目实施后，产生收益归乡农旅公司及村级合作社，用于扶持检测对象发展。</t>
  </si>
  <si>
    <t>古敢水族乡人民政府</t>
  </si>
  <si>
    <t>徐*翔</t>
  </si>
  <si>
    <t>137****4129</t>
  </si>
  <si>
    <t>富源魔芋精深加工及研发基地建设项目</t>
  </si>
  <si>
    <t>外山口</t>
  </si>
  <si>
    <t>项目计划投入财政资金800万元，其中车间建设投资634万元，设备购置安装建设投资166万元，新增生产线2条。具体内容如下：
（一）车间建设2250㎡，投资634万元
一是研发中心投资124万元，建设400㎡，每平方米3100元；二是酥饼车间投资108万元，建设350㎡，每平方米3100元；三是魔芋素食车间投资124万元，建设400㎡，每平方米3100元；四是仓储投资155万元，建设500㎡，每平方米3100元；五是包装、周转间123万元，建设450㎡，每平方米3100元。
（二）车间设备购置安装投资166万元
一是酥饼生产设备购置安装8台套65万元；二是素食生产设备购置安装4台套40万元；三是水、电、汽配套设施购置16万元；四是购置打码机1套5万元；五是购置安装货运提升机1套40万元。</t>
  </si>
  <si>
    <t>完成年度目标建设任务，通过项目实施，大力发展魔芋精深优势产业，培育增收致富支柱；带动群众收入渠道明显拓宽，收入大幅增长，村集体经济收入明显提高；每年实现2%—3%的收益，直接带动三类监测对象40户140人增收，户均增收3000元以上。</t>
  </si>
  <si>
    <t>通过订单收购、务工就业带动增收140人以上</t>
  </si>
  <si>
    <t>胜境街道办事处</t>
  </si>
  <si>
    <t>刘*</t>
  </si>
  <si>
    <t>139****4124</t>
  </si>
  <si>
    <t>2025.12</t>
  </si>
  <si>
    <t>富村镇白石岩村委会中草药加工建设项目</t>
  </si>
  <si>
    <t>白石岩村委会</t>
  </si>
  <si>
    <t>项目计划总投资200万元，主要用于新建中草药烘干房500平方米，购置购置初（趁鲜）加工设施设备。</t>
  </si>
  <si>
    <t>项目建成后产权归属于富村镇人民政府所有，由泽坤投资有限公司管理经营，投入生产后可带动“三类”监测对象增收，解决就业25人，带动农户122户，500余人。</t>
  </si>
  <si>
    <t>租赁分红、带动务工就业等</t>
  </si>
  <si>
    <t>二、就业项目小计</t>
  </si>
  <si>
    <t>就业项目</t>
  </si>
  <si>
    <t>务工补助</t>
  </si>
  <si>
    <t>交通费补助</t>
  </si>
  <si>
    <t>2025年脱贫劳动力省外务工交通补助</t>
  </si>
  <si>
    <t>按照每人1000元补助标准，计划对18000人省外务工脱贫劳动力和三类监测对象发放务工补助</t>
  </si>
  <si>
    <t>将解决34000人脱贫人口、监测对象劳动力收入不稳、岗位不稳等困难问题，促使脱贫户、监测对象户增加务工收入月均3000元以上。</t>
  </si>
  <si>
    <t>富源县人社局</t>
  </si>
  <si>
    <t>许*修</t>
  </si>
  <si>
    <t>159****5599</t>
  </si>
  <si>
    <t>公益性岗位</t>
  </si>
  <si>
    <t>2025年三类监测对象乡村公益岗位补助</t>
  </si>
  <si>
    <t>在12个乡镇（街道）的选聘共开发三类监测对象公益岗位1050人，每月按800元补助计算。</t>
  </si>
  <si>
    <t>为三类监测对象增加就近就便就业岗位，户均增收9600元。</t>
  </si>
  <si>
    <t>2025年脱贫人口乡村公益岗位补助</t>
  </si>
  <si>
    <t>在12个乡镇（街道）的选聘共开发脱贫人口乡村公益性岗位1200人，每月按800元补助计算。</t>
  </si>
  <si>
    <t>为脱贫人口增加就近就便就业岗位，户均增收9600元。</t>
  </si>
  <si>
    <t>2025年跨州（市）务工交通补助</t>
  </si>
  <si>
    <t>按照每人500元补助标准，计划对1680人跨州（市）务工脱贫劳动力和三类监测对象发放务工补助</t>
  </si>
  <si>
    <t>将解决1680人脱贫人口、监测对象劳动力收入不稳、岗位不稳等困难问题，促使脱贫户、监测对象户通过务工增加收入。</t>
  </si>
  <si>
    <t>三、乡村建设行动项目小计</t>
  </si>
  <si>
    <t>乡村建设行动</t>
  </si>
  <si>
    <t>人居环境整治</t>
  </si>
  <si>
    <t>村容村貌提升</t>
  </si>
  <si>
    <t>大河镇脑上社区人居环境整治提升项目</t>
  </si>
  <si>
    <t>脑上</t>
  </si>
  <si>
    <t>计划在脑上社区小堡子、三亩冲村片区实施人居环境整治提升项目，总投资450万元，其中财政衔接资金450万元：1.挡墙支砌12000立方米；2.铺设DN500管涵250米；3.道路硬化950平方米，进村桥梁架设30米；4.村旁河道清淤1万立方米。</t>
  </si>
  <si>
    <t>通过对大河镇脑上居委会白马小河的排涝整治，减少洪水对小河两岸农田的水毁损失，提升人居环境等，全面提升群众幸福感、获得感，满意度，并带到务工收入增长，增加村民收入。</t>
  </si>
  <si>
    <t>人居环境</t>
  </si>
  <si>
    <t>胜境街道洗洋塘社区乡村旅居项目</t>
  </si>
  <si>
    <t>洗洋塘社区</t>
  </si>
  <si>
    <t>在胜境街道洗洋塘社区投入150万元，实施基础设施提升项目。建设内容：发家村、上海丹村村内混凝土路面铺设15000平方米。</t>
  </si>
  <si>
    <t>该项目实施后，进一步提升洗洋塘社区基础服务设施水平，为下一步乡村旅居发展奠定坚实基础，多渠道增加群众收入。</t>
  </si>
  <si>
    <t>*渊</t>
  </si>
  <si>
    <t>富源县胜境关乡村旅居项目</t>
  </si>
  <si>
    <t>一、胜境关村新修道路
1、幸福驿站至第三排出口长200米X宽5米=1000平方；
2、幸福驿站至张成高户长200米X宽5米=1000平方；
3、小区第一排中间通道长140米X宽10米=1400平方；
4、小区第二排中间通道长200米X宽10米=2000平方；
5、小区第三排中间通道长200米X宽10米=2000平方；
6、老村庄两条道路400米X3.5米=1400平方；
7、牌坊至村口200米X10米=2000平方
以上合计：10800平方米。
二、厕所2个。
三、修机耕路2.7公里。
四、硬化粮晒场1200平方米。
五、乡村步道800余米。
六、牌坊至古驿道200米道路修缮。
七、胜境关村生态垃圾箱16个。
八、村庄路引标识12个。
九、改造胜境关村190余户供排水、电路以及消防管网。</t>
  </si>
  <si>
    <t>该项目的建设，将形成较大的社会影响，参观游览的游客不断增加，大大提高了项目一带地区的知名度，随着胜境关特色村寨的逐步扩展和完成，区域交通、商业、居住等基础条件将得到进一步完善，公共设施将得到加强，环境改善后形成的综合要素，将对带动周边群众致富，实现乡村振兴具有明显作用。</t>
  </si>
  <si>
    <t>胜境街道后矿社区乡村旅居项目</t>
  </si>
  <si>
    <t>后矿社区</t>
  </si>
  <si>
    <t>本项目致力于全方位改善后矿社区刘家湾人居环境面貌，建设内容：1、完善社区内外垃圾配套设施，需要资金27万元，购置清洗设备1台，需要资金13万元；2、完成社区污水治理，铺设支管PE管1.0MPA350米，80元/米，需要资金2.8万元，铺设入户管网1800米，40元/米需要资金7.2万元；3、硬化社区内步道4000平方米，200元/平方米，需要资金100万元；4、混凝土路面铺设10000平方米，150元/平方米，需要资金150万元。</t>
  </si>
  <si>
    <t>该项目实施后，进一步提升后矿社区基础服务设施水平，为下一步乡村旅居发展奠定坚实基础，多渠道增加群众收入。</t>
  </si>
  <si>
    <t>墨红镇三台村委会乡村旅居项目</t>
  </si>
  <si>
    <t>三台村委会</t>
  </si>
  <si>
    <t>依托墨红镇旅游高质量发展三年行动，倾力打造三台村万亩杜鹃花海景区项目，建设内容包括：改扩建道路建设项目，硬化路面5400平方米，挡墙3千方，土石方开挖3000方，上村村庄道路硬化路面1518平方米，人居环境整治提升建设峰火墙1115.4平方米。</t>
  </si>
  <si>
    <t>项目覆盖辖区内农户903户3300人（其中脱贫户102户423人，“三类监测对象”9户25人）。项目建成后预计每年可增加游客6000人（次）。</t>
  </si>
  <si>
    <t>中安街道寨子口社区人居环境整治</t>
  </si>
  <si>
    <t>寨子口社区寨子口居民小组</t>
  </si>
  <si>
    <t>1、管材型号：主管道使用Φ300双臂波纹管4500米，混凝土恢复沟渠、道路900立方米。2、分管采用型号为国标环刚度Φ200波纹管5706米，开挖沟渠6700米，清运及回填土方10元/米，混凝土恢复沟渠912.96立方米。3、化粪池采用钢筋混凝土每个容量为80立方米，共3个，开挖土方260立方米。4、一至四通检修井47个。</t>
  </si>
  <si>
    <t>通过建设沟渠，有效解决因沟渠不畅而导致的路面积水的问题，减少因沟渠不畅而导致农作物受损失的情况，整体提升人居环境，打造美丽村庄建设，受益农户396户(其中脱贫户133，监测户9户)</t>
  </si>
  <si>
    <t>带动生产</t>
  </si>
  <si>
    <t>2025年省级乡村振兴示范村</t>
  </si>
  <si>
    <t>农村基础设施</t>
  </si>
  <si>
    <t>后所镇杨家坟村委会杨家坟村人居环境整治项目</t>
  </si>
  <si>
    <t>1、硬化村内主干道1条600米，宽2.5米，硬化面积1500平方米，单价120元/平方米，小计18万元；2、入户支道4000平方米，每平方米120元，小计48万元，3、污水主管网4000米，250元/米，小计100万元；4、污水支管网8000米，100元/米，小计80万元；5、100立方米污水处理大三格2个，10万元/个，小计20万元。</t>
  </si>
  <si>
    <t>改善群众生产生活环境，创建美丽宜居和美村庄。受益农户455户，人口1805人。(其中脱贫户106户482人，监测户21户82人)</t>
  </si>
  <si>
    <t>古敢水族乡补掌村委会乡村旅居项目</t>
  </si>
  <si>
    <t>古敢水族乡</t>
  </si>
  <si>
    <t>1、补掌村内河道清淤2000米，理顺并且安置河底饮水管网1000米。2、驳岸支砌1000米，3、沿河岸铺设石板路1000米，河面建一米宽钢筋混凝土小桥7道。4、河岸建设护栏1000米。5、硬化村内至养殖小区4米宽道路800米共3250平方米、村内零碎道路1200平方米。6、生活污水治理：建设排污沟渠4条共650米；铺设多种型号排污管网3600米，实现雨污分流。7.建污水收集池110个；化粪池7个共100立方米，氧化塘2个共500平方米。8、弱电线路改造1000米</t>
  </si>
  <si>
    <t>项目建成受益农户146户593人，其中脱贫户31户143人，三类监测对象7户23人。提升改造了人居环境，改善了群众生产生活条件，实现群众满意度达90%以上。</t>
  </si>
  <si>
    <t>富源县古敢水族乡人民政府</t>
  </si>
  <si>
    <t>后所镇外后所村委会马场口村人居环境整治项目</t>
  </si>
  <si>
    <t>外后所村委会</t>
  </si>
  <si>
    <t>在后所镇外后所村委会马场口村投入140万元建设人居环境整治项目。建设内容：1、路面硬化300平方米；2、沥青铺路1731平方米；3、新建污水主管网DN200MM污水管2400米；4、新建污水处理大三格2个。5、沉沙池50个；6、挡墙6立方米；7、排水沟清理、盖板695米；8、挡土墙350米，120元/米。</t>
  </si>
  <si>
    <t>改善群众生产生活环境，创建美丽宜居和美村庄。受益农户362户1297人（其中脱贫户27户107人，监测户6户20人）</t>
  </si>
  <si>
    <t>王小跃</t>
  </si>
  <si>
    <t>乡村建设</t>
  </si>
  <si>
    <t>营上镇合依村人居环境整治项目</t>
  </si>
  <si>
    <t>营上村委会</t>
  </si>
  <si>
    <t>1.硬化混凝土路面12000平方米；2.新建雨污排水管网及配套设施3000米（含水泥涵管、检查井、pvc支管）；3.排水沟维修及清淤；4.建设毛石挡土墙60方；5.危房及构筑物拆除；6.人行道修建2300平方米</t>
  </si>
  <si>
    <t>硬化混凝土路面12000平方米；新建雨污排水管网及配套设施3000米（含水泥涵管、检查井、pvc支管）；排水沟维修及清淤；建设毛石挡土墙60方；危房及构筑物拆除；人行道修建2300平方米。改善合依村村容村貌，提升该村人居环境。</t>
  </si>
  <si>
    <t>435户1725人</t>
  </si>
  <si>
    <t>151****1966</t>
  </si>
  <si>
    <t>竹园镇茂兰村委会卧德村人居环境整治项目</t>
  </si>
  <si>
    <t>竹园镇</t>
  </si>
  <si>
    <t>茂兰村委会</t>
  </si>
  <si>
    <t>1、村内道路改造提升8000平方米；2.人居环境整治提升等配套设施建设。</t>
  </si>
  <si>
    <t>改善群众生产生活环境，创建美丽宜居和美村庄。受益农户92户385人</t>
  </si>
  <si>
    <t>竹园镇人民政府</t>
  </si>
  <si>
    <t>张涛</t>
  </si>
  <si>
    <t>187****7646</t>
  </si>
  <si>
    <t>墨红镇普冲村委会海子民族村寨旅游提升工程项目</t>
  </si>
  <si>
    <t>普冲村委会</t>
  </si>
  <si>
    <t>该项目计划概算投资20万元，项目的实施采取以村委会为主体，建设内容为支砌挡土墙250米，预算为4.2万元；硬化道路850米，预算为12.14万元；铺设污水管线380米，预算为3.66万元。</t>
  </si>
  <si>
    <t>项目建成后由村委会统一进行运营管理，安排三类户11人就业，年均可为村集体经济增加收入10万元。带动三类户11人就业和分红</t>
  </si>
  <si>
    <t>预计受益人数1235人</t>
  </si>
  <si>
    <t>富源县民族宗教事务局</t>
  </si>
  <si>
    <t>中安街道回隆社区保家村嵌入式民宿改造</t>
  </si>
  <si>
    <t>回隆社区</t>
  </si>
  <si>
    <t>投资20万元，硬化村内道路650米，单价144元/米，预算9.36万元；支砌挡墙370米，预算资金10.64万元。</t>
  </si>
  <si>
    <t>项目建成后，极大改善村内环境和群众出行，为全村人居环境整治提供助力</t>
  </si>
  <si>
    <t>人居环境提升</t>
  </si>
  <si>
    <t>民族发展任务</t>
  </si>
  <si>
    <t>中安街道王家屯民族团结进步示范社区</t>
  </si>
  <si>
    <t>王家屯社区</t>
  </si>
  <si>
    <t xml:space="preserve">    王家屯社区民族团结进步示范社区项目，主要实施生活污水治理，具体内容如下：（一）开挖：人工开挖长1500米、深0.6米、宽0.5米管道沟渠，60元/米，1500米共需资金9万元；（二）渣土外运：人工清理外运沟渠开挖渣土450立方米，40元每立方米，需资金1.8万元；（三）波纹管安装：安装1500米200波纹管，50元每米，需资金7.5万元；（四）砂石回填：回填砂石1500米，25元每米，需投资3.75万元；（五）混凝土路面恢复：路面平整硬化15厘米厚路面750平方米，65元每平方米，需资金4.87万元；（六）新建20立方米的大三格化粪池2个，需资金3.08万元；总投资30万元。</t>
  </si>
  <si>
    <t>该项目实施后，污水得到有效治理，人居环境明显提升，受益1372户5628余人。</t>
  </si>
  <si>
    <t>富源县中安街道办事处</t>
  </si>
  <si>
    <t>2025.04.10</t>
  </si>
  <si>
    <t>2025.05.30</t>
  </si>
  <si>
    <t>胜境街道青石社区红石岩居民小组人居环境整治项目</t>
  </si>
  <si>
    <t>青石社区</t>
  </si>
  <si>
    <t>1.硬化村内主干道长600米、宽4米，硬化村内入户路长1700米、宽1.5米，村内硬化道路合计4950平方米，小计39.6万元；2.硬化通村路长900米宽3.5米，合计3150平方米，小计50.4万元；3.改造90个污水处理中和池，小计2.34万元；4.建10立方米污水处理池3个，小计1.264万元；5.村内污水φ300波纹主管铺设500米，小计24万元；6.村内污水φ110波纹支管铺设860米，小计8.6万元；7.新建排水沟910米，小计19.656万元；8.村内堡坎支砌230方，小计4.14万元；以上合计150万元。</t>
  </si>
  <si>
    <t>受益村1个,覆盖农户97户345人,其中：脱贫户、监测对象户17户81人。</t>
  </si>
  <si>
    <t>提供务工</t>
  </si>
  <si>
    <t>2025..11</t>
  </si>
  <si>
    <t>四、易地搬迁后扶项目小计</t>
  </si>
  <si>
    <t>易地扶贫搬迁贷款债券贴息补助</t>
  </si>
  <si>
    <t>对纳入“十三五”规划的18个易地搬迁点项目贷款贴息补助。</t>
  </si>
  <si>
    <t>张*平</t>
  </si>
  <si>
    <t>135****8078</t>
  </si>
  <si>
    <t>“一站式”社区综合服务设施建设</t>
  </si>
  <si>
    <t>富源县2025年易地搬迁安置点（高路村）公共服务设施补短板建设项目</t>
  </si>
  <si>
    <t>高路村</t>
  </si>
  <si>
    <t>勘测、钻孔、注浆2980米，屋顶防水改造360平方米，新建排水沟渠80米，污水收集池15立方米，安置房外墙裂痕修复876平方米，以及其他配套设施建设。</t>
  </si>
  <si>
    <t>解决胜境街道高路村易地搬迁点84户378人(三类监测对象8户36人)安置小区居民生活环境、防洪、地质灾害安全问题.</t>
  </si>
  <si>
    <t>就业务工</t>
  </si>
  <si>
    <t>富源县胜境街道办事处</t>
  </si>
  <si>
    <t>富源县2025年易地搬迁安置点（福海佳园）公共服务设施补短板建设项目</t>
  </si>
  <si>
    <t>营上</t>
  </si>
  <si>
    <t>海戛</t>
  </si>
  <si>
    <t>改造屋顶防水327平方米，硬化场地335平方米，改造化粪池6立方米及管网30米，配齐微型消防站设备1套，以及其他配套设施建设。</t>
  </si>
  <si>
    <t>补足安置区公共服务设施短板，提升人居环境，切实改变安置区脏乱差状况，实现搬迁脱贫人口132户654人，三类监测对象7户31人受益。</t>
  </si>
  <si>
    <t>富源县营上镇人民政府</t>
  </si>
  <si>
    <t>富源县2025年易地搬迁安置点（发冲佳园）公共服务设施补短板建设项目</t>
  </si>
  <si>
    <t>雨汪</t>
  </si>
  <si>
    <t>改造污水管道600米及化粪池10立方米，修缮安置房外墙体477平方米，配齐微型消防站设备1套，以及其他配套设施建设。</t>
  </si>
  <si>
    <t>补齐安置点短板设施，建设良好的居住环境，提升安置点居民的幸福感，实现搬迁脱贫人口121户515人，三类监测对象18户68人受益。项目建设能够带动安置点6人务工就业，增加收入。</t>
  </si>
  <si>
    <t>富源县十八连山镇人民政府</t>
  </si>
  <si>
    <t>富源县2025年易地搬迁安置点（清溪佳园）公共服务设施补短板建设项目</t>
  </si>
  <si>
    <t>清溪</t>
  </si>
  <si>
    <t>更换供水管网500米，回填土方180立方米，配齐微型消防站设施1套，以及其他配套设施建设。</t>
  </si>
  <si>
    <t>补齐安置点短板设施，建设良好的居住环境，提升安置点居民的幸福感，实现搬迁脱贫人口34户169人受益。</t>
  </si>
  <si>
    <t>富源县2025年易地搬迁安置点（达隆佳园）公共服务设施补短板建设项目</t>
  </si>
  <si>
    <t>更换公共厕所水管2根、洗手台1个，清理化粪池1个，维修改造污水管网120米，配齐微型消防站设备1套，安装自动抽水装置1套。</t>
  </si>
  <si>
    <t>补齐安置点短板设施，建设良好的居住环境，提升安置点居民的幸福感，实现搬迁脱贫人口48户215人，三类监测对象9户42人受益。</t>
  </si>
  <si>
    <t>富源县黄泥河镇人民政府</t>
  </si>
  <si>
    <t>五、巩固三保障成果项目小计</t>
  </si>
  <si>
    <t>巩固三保障成果</t>
  </si>
  <si>
    <t>教育</t>
  </si>
  <si>
    <t>享受“雨露计划”职业教育补助</t>
  </si>
  <si>
    <t>雨露计划补助</t>
  </si>
  <si>
    <t>根据全县脱贫人口和监测对象户家庭中子女接受中等职业教育（含普通中专、成人中专、职业高中、技工院校）、高等职业教育程度，按3000元、4000元、5000元每学年补助标准，对2024年秋季、2025年春季、2025年秋季在校学生进行补助。</t>
  </si>
  <si>
    <t>帮助4000余人次脱贫人口和监测对象人口新成长劳动力按时完成学业，促进脱贫人口实现技能型稳定就业创业增收。</t>
  </si>
  <si>
    <t>六、乡村治理和精神文明建设项目小计</t>
  </si>
  <si>
    <t>七、项目管理费小计</t>
  </si>
  <si>
    <t>项目管理费</t>
  </si>
  <si>
    <t>2025年项目管理费</t>
  </si>
  <si>
    <t>2025年项目管理费主要用于项目绩效评价、项目设计、招投标、监理等费用。</t>
  </si>
  <si>
    <t>开展2025年财政衔接资金项目进行绩效评价工作，规范项目设计、可研、招投标等前期工作。</t>
  </si>
  <si>
    <t>温*明</t>
  </si>
  <si>
    <t>2025.10</t>
  </si>
  <si>
    <t>八、其他项目小计</t>
  </si>
  <si>
    <t>对应原县级脱贫攻坚项目库项目子类型</t>
  </si>
  <si>
    <t>种植养殖加工服务</t>
  </si>
  <si>
    <t>水产养殖业发展</t>
  </si>
  <si>
    <t>林草基地建设</t>
  </si>
  <si>
    <t>生态扶贫项目</t>
  </si>
  <si>
    <t>休闲农业与乡村旅游</t>
  </si>
  <si>
    <t>光伏电站建设</t>
  </si>
  <si>
    <t>光伏项目</t>
  </si>
  <si>
    <t>新增</t>
  </si>
  <si>
    <t>品牌打造和展销平台</t>
  </si>
  <si>
    <t>小型农田水利设施建设</t>
  </si>
  <si>
    <t>小型农田水利设施</t>
  </si>
  <si>
    <t>产业园（区）</t>
  </si>
  <si>
    <t>智慧农业</t>
  </si>
  <si>
    <t>人才培养</t>
  </si>
  <si>
    <t>农业社会化服务</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</si>
  <si>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</si>
  <si>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</si>
  <si>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</si>
  <si>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</si>
  <si>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</si>
  <si>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</si>
  <si>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</si>
  <si>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</si>
  <si>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</si>
  <si>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</si>
  <si>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</si>
  <si>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</si>
  <si>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</si>
  <si>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</si>
  <si>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</si>
  <si>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</si>
  <si>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</si>
  <si>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</si>
  <si>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</si>
  <si>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</si>
  <si>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</si>
  <si>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</si>
  <si>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</si>
  <si>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农村基础设施
（含产业配套基础设施）</t>
  </si>
  <si>
    <t>村庄规划编制（含修编）</t>
  </si>
  <si>
    <t>农村道路建设（通村路、通户路、小型桥梁等）</t>
  </si>
  <si>
    <t>通村、组硬化路及护栏</t>
  </si>
  <si>
    <t>入户路改造</t>
  </si>
  <si>
    <t>产业路、资源路、旅游路建设</t>
  </si>
  <si>
    <t>产业路</t>
  </si>
  <si>
    <t>农村供水保障设施建设</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</si>
  <si>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</si>
  <si>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</si>
  <si>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</si>
  <si>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</si>
  <si>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</si>
  <si>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</si>
  <si>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</si>
  <si>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</si>
  <si>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</si>
  <si>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</si>
  <si>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农村污水治理</t>
  </si>
  <si>
    <t>农村垃圾治理</t>
  </si>
  <si>
    <t>农村公共服务</t>
  </si>
  <si>
    <t>学校建设或改造（含幼儿园）</t>
  </si>
  <si>
    <t>村幼儿园建设</t>
  </si>
  <si>
    <t>规划保留的村小学改造</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</si>
  <si>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</si>
  <si>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</si>
  <si>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</si>
  <si>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</si>
  <si>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</si>
  <si>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村级文化活动广场</t>
  </si>
  <si>
    <t>公共服务岗位</t>
  </si>
  <si>
    <t>住房</t>
  </si>
  <si>
    <t>农村危房改造等农房改造</t>
  </si>
  <si>
    <t>农村危房改造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</si>
  <si>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</si>
  <si>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</si>
  <si>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</si>
  <si>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</si>
  <si>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</si>
  <si>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</si>
  <si>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</si>
  <si>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</si>
  <si>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</si>
  <si>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</si>
  <si>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</si>
  <si>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</si>
  <si>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</si>
  <si>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</si>
  <si>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</si>
  <si>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</si>
  <si>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</si>
  <si>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</si>
  <si>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</si>
  <si>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</si>
  <si>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</si>
  <si>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</si>
  <si>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</si>
  <si>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</si>
  <si>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</si>
  <si>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indexed="8"/>
        <rFont val="宋体"/>
        <charset val="134"/>
      </rPr>
      <t>农村文化</t>
    </r>
    <r>
      <rPr>
        <sz val="12"/>
        <color indexed="10"/>
        <rFont val="宋体"/>
        <charset val="134"/>
      </rPr>
      <t>体育</t>
    </r>
    <r>
      <rPr>
        <sz val="12"/>
        <color indexed="8"/>
        <rFont val="宋体"/>
        <charset val="134"/>
      </rPr>
      <t>项目</t>
    </r>
  </si>
  <si>
    <t>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</si>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</sst>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0.0000_);[Red]\(0.0000\)"/>
    <numFmt numFmtId="179" formatCode="0_);[Red]\(0\)"/>
    <numFmt numFmtId="180" formatCode="0_ "/>
    <numFmt numFmtId="181" formatCode="0.00_);[Red]\(0.00\)"/>
  </numFmts>
  <fonts count="31">
    <font>
      <sz val="11"/>
      <color theme="1"/>
      <name val="宋体"/>
      <charset val="134"/>
      <scheme val="minor"/>
    </font>
    <font>
      <b/>
      <sz val="12"/>
      <name val="宋体"/>
      <charset val="134"/>
      <scheme val="minor"/>
    </font>
    <font>
      <b/>
      <sz val="12"/>
      <color theme="1"/>
      <name val="宋体"/>
      <charset val="134"/>
      <scheme val="minor"/>
    </font>
    <font>
      <sz val="12"/>
      <name val="宋体"/>
      <charset val="134"/>
      <scheme val="minor"/>
    </font>
    <font>
      <sz val="12"/>
      <color theme="1"/>
      <name val="宋体"/>
      <charset val="134"/>
      <scheme val="minor"/>
    </font>
    <font>
      <sz val="12"/>
      <name val="宋体"/>
      <charset val="134"/>
    </font>
    <font>
      <sz val="11"/>
      <name val="宋体"/>
      <charset val="134"/>
      <scheme val="minor"/>
    </font>
    <font>
      <sz val="10"/>
      <name val="宋体"/>
      <charset val="134"/>
      <scheme val="minor"/>
    </font>
    <font>
      <b/>
      <sz val="10"/>
      <name val="宋体"/>
      <charset val="134"/>
      <scheme val="minor"/>
    </font>
    <font>
      <sz val="20"/>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color indexed="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auto="1"/>
      </top>
      <bottom style="thin">
        <color indexed="0"/>
      </bottom>
      <diagonal/>
    </border>
    <border>
      <left style="thin">
        <color auto="1"/>
      </left>
      <right style="thin">
        <color indexed="8"/>
      </right>
      <top style="thin">
        <color auto="1"/>
      </top>
      <bottom style="thin">
        <color auto="1"/>
      </bottom>
      <diagonal/>
    </border>
    <border>
      <left style="thin">
        <color auto="1"/>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4" borderId="19" applyNumberFormat="0" applyAlignment="0" applyProtection="0">
      <alignment vertical="center"/>
    </xf>
    <xf numFmtId="0" fontId="19" fillId="5" borderId="20" applyNumberFormat="0" applyAlignment="0" applyProtection="0">
      <alignment vertical="center"/>
    </xf>
    <xf numFmtId="0" fontId="20" fillId="5" borderId="19" applyNumberFormat="0" applyAlignment="0" applyProtection="0">
      <alignment vertical="center"/>
    </xf>
    <xf numFmtId="0" fontId="21" fillId="6"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5" fillId="0" borderId="0">
      <alignment vertical="center"/>
    </xf>
  </cellStyleXfs>
  <cellXfs count="135">
    <xf numFmtId="0" fontId="0" fillId="0" borderId="0" xfId="0">
      <alignment vertical="center"/>
    </xf>
    <xf numFmtId="0" fontId="0" fillId="0" borderId="0" xfId="0" applyFill="1" applyBorder="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left" vertical="center"/>
    </xf>
    <xf numFmtId="0" fontId="3" fillId="2" borderId="1"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xf>
    <xf numFmtId="0" fontId="3"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0" borderId="1" xfId="0" applyFont="1" applyFill="1" applyBorder="1" applyAlignment="1">
      <alignment horizontal="left" vertical="center" wrapText="1"/>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6"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Continuous"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8" fontId="7" fillId="0" borderId="1" xfId="0" applyNumberFormat="1" applyFont="1" applyFill="1" applyBorder="1" applyAlignment="1" applyProtection="1">
      <alignment horizontal="center" vertical="center" wrapText="1"/>
      <protection locked="0"/>
    </xf>
    <xf numFmtId="178" fontId="7" fillId="0" borderId="1" xfId="0" applyNumberFormat="1" applyFont="1" applyFill="1" applyBorder="1" applyAlignment="1">
      <alignment horizontal="left" vertical="center" wrapText="1"/>
    </xf>
    <xf numFmtId="178" fontId="7" fillId="0" borderId="7" xfId="0" applyNumberFormat="1" applyFont="1" applyFill="1" applyBorder="1" applyAlignment="1">
      <alignment vertical="center" wrapText="1"/>
    </xf>
    <xf numFmtId="178" fontId="7" fillId="0" borderId="1" xfId="0" applyNumberFormat="1" applyFont="1" applyFill="1" applyBorder="1" applyAlignment="1">
      <alignment horizontal="center" vertical="center" wrapText="1"/>
    </xf>
    <xf numFmtId="0" fontId="7" fillId="0" borderId="8" xfId="0" applyFont="1" applyFill="1" applyBorder="1" applyAlignment="1">
      <alignment horizontal="justify" vertical="center"/>
    </xf>
    <xf numFmtId="0" fontId="7" fillId="0" borderId="4" xfId="0" applyFont="1" applyFill="1" applyBorder="1" applyAlignment="1">
      <alignment vertical="center" wrapText="1"/>
    </xf>
    <xf numFmtId="0" fontId="7" fillId="0" borderId="1" xfId="0" applyFont="1" applyFill="1" applyBorder="1" applyAlignment="1">
      <alignment horizontal="center" vertical="center" wrapText="1" shrinkToFit="1"/>
    </xf>
    <xf numFmtId="178" fontId="7" fillId="0" borderId="1" xfId="49" applyNumberFormat="1"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9" xfId="0"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7" fillId="0" borderId="2" xfId="0" applyNumberFormat="1" applyFont="1" applyFill="1" applyBorder="1" applyAlignment="1" applyProtection="1">
      <alignment horizontal="center" vertical="center" wrapText="1"/>
      <protection locked="0"/>
    </xf>
    <xf numFmtId="178" fontId="7" fillId="0" borderId="2" xfId="0" applyNumberFormat="1" applyFont="1" applyFill="1" applyBorder="1" applyAlignment="1">
      <alignment horizontal="left" vertical="center" wrapText="1"/>
    </xf>
    <xf numFmtId="0" fontId="7" fillId="0" borderId="0" xfId="0" applyFont="1" applyFill="1" applyAlignment="1">
      <alignment horizontal="justify" vertical="center"/>
    </xf>
    <xf numFmtId="178" fontId="7" fillId="0" borderId="10" xfId="0" applyNumberFormat="1" applyFont="1" applyFill="1" applyBorder="1" applyAlignment="1">
      <alignment vertical="center" wrapText="1"/>
    </xf>
    <xf numFmtId="178" fontId="7" fillId="0" borderId="5" xfId="0" applyNumberFormat="1" applyFont="1" applyFill="1" applyBorder="1" applyAlignment="1">
      <alignment horizontal="left" vertical="center" wrapText="1"/>
    </xf>
    <xf numFmtId="178" fontId="7" fillId="0" borderId="6" xfId="0" applyNumberFormat="1" applyFont="1" applyFill="1" applyBorder="1" applyAlignment="1">
      <alignment horizontal="left" vertical="center" wrapText="1"/>
    </xf>
    <xf numFmtId="179" fontId="7" fillId="0" borderId="1" xfId="0" applyNumberFormat="1" applyFont="1" applyFill="1" applyBorder="1" applyAlignment="1">
      <alignment horizontal="center" vertical="center" wrapText="1"/>
    </xf>
    <xf numFmtId="0" fontId="7" fillId="0" borderId="8" xfId="0" applyFont="1" applyFill="1" applyBorder="1" applyAlignment="1">
      <alignment horizontal="justify"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 xfId="0" applyNumberFormat="1" applyFont="1" applyFill="1" applyBorder="1" applyAlignment="1" applyProtection="1">
      <alignment horizontal="left" vertical="center" wrapText="1"/>
      <protection locked="0"/>
    </xf>
    <xf numFmtId="176" fontId="6"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8" fillId="0" borderId="7" xfId="0" applyFont="1" applyFill="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176" fontId="8"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left" vertical="center" wrapText="1"/>
    </xf>
    <xf numFmtId="181" fontId="7" fillId="0" borderId="1" xfId="0" applyNumberFormat="1" applyFont="1" applyFill="1" applyBorder="1" applyAlignment="1">
      <alignment horizontal="left" vertical="center" wrapText="1"/>
    </xf>
    <xf numFmtId="179" fontId="7" fillId="0" borderId="1" xfId="0" applyNumberFormat="1" applyFont="1" applyFill="1" applyBorder="1" applyAlignment="1">
      <alignment horizontal="left" vertical="center" wrapText="1"/>
    </xf>
    <xf numFmtId="180"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4" xfId="0" applyFont="1" applyFill="1" applyBorder="1" applyAlignment="1">
      <alignment vertical="center"/>
    </xf>
    <xf numFmtId="0" fontId="7" fillId="0" borderId="1" xfId="49" applyFont="1" applyFill="1" applyBorder="1" applyAlignment="1" applyProtection="1">
      <alignment horizontal="left" vertical="center" wrapText="1"/>
      <protection locked="0"/>
    </xf>
    <xf numFmtId="178" fontId="7" fillId="0" borderId="1" xfId="49" applyNumberFormat="1" applyFont="1" applyFill="1" applyBorder="1" applyAlignment="1" applyProtection="1">
      <alignment horizontal="left" vertical="center" wrapText="1"/>
      <protection locked="0"/>
    </xf>
    <xf numFmtId="0" fontId="7" fillId="0" borderId="1" xfId="0" applyFont="1" applyFill="1" applyBorder="1" applyAlignment="1">
      <alignment horizontal="center" vertical="center" shrinkToFit="1"/>
    </xf>
    <xf numFmtId="176" fontId="7" fillId="0" borderId="1" xfId="0" applyNumberFormat="1" applyFont="1" applyFill="1" applyBorder="1" applyAlignment="1">
      <alignment horizontal="center" vertical="center"/>
    </xf>
    <xf numFmtId="0" fontId="7" fillId="0" borderId="9" xfId="0" applyFont="1" applyFill="1" applyBorder="1" applyAlignment="1">
      <alignment vertical="center" wrapText="1"/>
    </xf>
    <xf numFmtId="0" fontId="7" fillId="0" borderId="1" xfId="0" applyNumberFormat="1"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0" xfId="0" applyFont="1" applyFill="1" applyAlignment="1">
      <alignment horizontal="justify" vertical="center" wrapText="1" indent="2"/>
    </xf>
    <xf numFmtId="176" fontId="7" fillId="0" borderId="2" xfId="0" applyNumberFormat="1" applyFont="1" applyFill="1" applyBorder="1" applyAlignment="1">
      <alignment horizontal="center" vertical="center" wrapText="1"/>
    </xf>
    <xf numFmtId="176" fontId="7" fillId="0" borderId="0" xfId="0" applyNumberFormat="1" applyFont="1" applyFill="1" applyBorder="1" applyAlignment="1">
      <alignment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justify" vertical="center"/>
    </xf>
    <xf numFmtId="180" fontId="7" fillId="0" borderId="2"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178" fontId="7" fillId="0" borderId="7"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pplyProtection="1">
      <alignment horizontal="left" vertical="top" wrapText="1"/>
      <protection locked="0"/>
    </xf>
    <xf numFmtId="0" fontId="7" fillId="0" borderId="5" xfId="0"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49" fontId="8"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justify" vertical="center" indent="8"/>
    </xf>
    <xf numFmtId="177"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178" fontId="7" fillId="0" borderId="0" xfId="0" applyNumberFormat="1" applyFont="1" applyFill="1" applyBorder="1" applyAlignment="1" applyProtection="1">
      <alignment horizontal="center" vertical="center" wrapText="1"/>
      <protection locked="0"/>
    </xf>
    <xf numFmtId="0" fontId="8" fillId="0" borderId="13" xfId="0" applyFont="1" applyFill="1" applyBorder="1" applyAlignment="1">
      <alignment horizontal="left" vertical="center" wrapText="1"/>
    </xf>
    <xf numFmtId="176" fontId="7" fillId="0" borderId="13" xfId="0" applyNumberFormat="1"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7" fontId="7" fillId="0" borderId="11" xfId="0" applyNumberFormat="1" applyFont="1" applyFill="1" applyBorder="1" applyAlignment="1">
      <alignment horizontal="center" vertical="center"/>
    </xf>
    <xf numFmtId="177" fontId="7" fillId="0" borderId="1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indent="2"/>
    </xf>
    <xf numFmtId="181" fontId="7"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59</xdr:row>
      <xdr:rowOff>0</xdr:rowOff>
    </xdr:from>
    <xdr:to>
      <xdr:col>4</xdr:col>
      <xdr:colOff>93980</xdr:colOff>
      <xdr:row>59</xdr:row>
      <xdr:rowOff>136525</xdr:rowOff>
    </xdr:to>
    <xdr:pic>
      <xdr:nvPicPr>
        <xdr:cNvPr id="2" name="Text Box 1025" descr="rId1"/>
        <xdr:cNvPicPr>
          <a:picLocks noChangeAspect="1"/>
        </xdr:cNvPicPr>
      </xdr:nvPicPr>
      <xdr:blipFill>
        <a:blip r:embed="rId1"/>
        <a:stretch>
          <a:fillRect/>
        </a:stretch>
      </xdr:blipFill>
      <xdr:spPr>
        <a:xfrm>
          <a:off x="1596390" y="75869800"/>
          <a:ext cx="93980" cy="136525"/>
        </a:xfrm>
        <a:prstGeom prst="rect">
          <a:avLst/>
        </a:prstGeom>
        <a:noFill/>
        <a:ln w="9525">
          <a:noFill/>
        </a:ln>
      </xdr:spPr>
    </xdr:pic>
    <xdr:clientData/>
  </xdr:twoCellAnchor>
  <xdr:twoCellAnchor editAs="oneCell">
    <xdr:from>
      <xdr:col>4</xdr:col>
      <xdr:colOff>0</xdr:colOff>
      <xdr:row>59</xdr:row>
      <xdr:rowOff>0</xdr:rowOff>
    </xdr:from>
    <xdr:to>
      <xdr:col>4</xdr:col>
      <xdr:colOff>92710</xdr:colOff>
      <xdr:row>59</xdr:row>
      <xdr:rowOff>159385</xdr:rowOff>
    </xdr:to>
    <xdr:pic>
      <xdr:nvPicPr>
        <xdr:cNvPr id="14" name="Text Box 1025" descr="rId1"/>
        <xdr:cNvPicPr>
          <a:picLocks noChangeAspect="1"/>
        </xdr:cNvPicPr>
      </xdr:nvPicPr>
      <xdr:blipFill>
        <a:blip r:embed="rId1"/>
        <a:stretch>
          <a:fillRect/>
        </a:stretch>
      </xdr:blipFill>
      <xdr:spPr>
        <a:xfrm>
          <a:off x="1596390" y="75869800"/>
          <a:ext cx="92710" cy="159385"/>
        </a:xfrm>
        <a:prstGeom prst="rect">
          <a:avLst/>
        </a:prstGeom>
        <a:noFill/>
        <a:ln w="9525">
          <a:noFill/>
        </a:ln>
      </xdr:spPr>
    </xdr:pic>
    <xdr:clientData/>
  </xdr:twoCellAnchor>
  <xdr:twoCellAnchor editAs="oneCell">
    <xdr:from>
      <xdr:col>4</xdr:col>
      <xdr:colOff>0</xdr:colOff>
      <xdr:row>59</xdr:row>
      <xdr:rowOff>0</xdr:rowOff>
    </xdr:from>
    <xdr:to>
      <xdr:col>4</xdr:col>
      <xdr:colOff>97790</xdr:colOff>
      <xdr:row>59</xdr:row>
      <xdr:rowOff>136525</xdr:rowOff>
    </xdr:to>
    <xdr:pic>
      <xdr:nvPicPr>
        <xdr:cNvPr id="50" name="Text Box 1025" descr="rId1"/>
        <xdr:cNvPicPr>
          <a:picLocks noChangeAspect="1"/>
        </xdr:cNvPicPr>
      </xdr:nvPicPr>
      <xdr:blipFill>
        <a:blip r:embed="rId1"/>
        <a:stretch>
          <a:fillRect/>
        </a:stretch>
      </xdr:blipFill>
      <xdr:spPr>
        <a:xfrm>
          <a:off x="1596390" y="75869800"/>
          <a:ext cx="97790" cy="136525"/>
        </a:xfrm>
        <a:prstGeom prst="rect">
          <a:avLst/>
        </a:prstGeom>
        <a:noFill/>
        <a:ln w="9525">
          <a:noFill/>
        </a:ln>
      </xdr:spPr>
    </xdr:pic>
    <xdr:clientData/>
  </xdr:twoCellAnchor>
  <xdr:twoCellAnchor editAs="oneCell">
    <xdr:from>
      <xdr:col>4</xdr:col>
      <xdr:colOff>0</xdr:colOff>
      <xdr:row>59</xdr:row>
      <xdr:rowOff>0</xdr:rowOff>
    </xdr:from>
    <xdr:to>
      <xdr:col>4</xdr:col>
      <xdr:colOff>92710</xdr:colOff>
      <xdr:row>59</xdr:row>
      <xdr:rowOff>166370</xdr:rowOff>
    </xdr:to>
    <xdr:pic>
      <xdr:nvPicPr>
        <xdr:cNvPr id="62" name="Text Box 1025" descr="rId1"/>
        <xdr:cNvPicPr>
          <a:picLocks noChangeAspect="1"/>
        </xdr:cNvPicPr>
      </xdr:nvPicPr>
      <xdr:blipFill>
        <a:blip r:embed="rId1"/>
        <a:stretch>
          <a:fillRect/>
        </a:stretch>
      </xdr:blipFill>
      <xdr:spPr>
        <a:xfrm>
          <a:off x="1596390" y="75869800"/>
          <a:ext cx="92710" cy="166370"/>
        </a:xfrm>
        <a:prstGeom prst="rect">
          <a:avLst/>
        </a:prstGeom>
        <a:noFill/>
        <a:ln w="9525">
          <a:noFill/>
        </a:ln>
      </xdr:spPr>
    </xdr:pic>
    <xdr:clientData/>
  </xdr:twoCellAnchor>
  <xdr:twoCellAnchor editAs="oneCell">
    <xdr:from>
      <xdr:col>4</xdr:col>
      <xdr:colOff>0</xdr:colOff>
      <xdr:row>59</xdr:row>
      <xdr:rowOff>0</xdr:rowOff>
    </xdr:from>
    <xdr:to>
      <xdr:col>4</xdr:col>
      <xdr:colOff>92710</xdr:colOff>
      <xdr:row>59</xdr:row>
      <xdr:rowOff>170180</xdr:rowOff>
    </xdr:to>
    <xdr:pic>
      <xdr:nvPicPr>
        <xdr:cNvPr id="1790" name="Text Box 1025" descr="rId1"/>
        <xdr:cNvPicPr>
          <a:picLocks noChangeAspect="1"/>
        </xdr:cNvPicPr>
      </xdr:nvPicPr>
      <xdr:blipFill>
        <a:blip r:embed="rId1"/>
        <a:stretch>
          <a:fillRect/>
        </a:stretch>
      </xdr:blipFill>
      <xdr:spPr>
        <a:xfrm>
          <a:off x="1596390" y="75869800"/>
          <a:ext cx="92710" cy="170180"/>
        </a:xfrm>
        <a:prstGeom prst="rect">
          <a:avLst/>
        </a:prstGeom>
        <a:noFill/>
        <a:ln w="9525">
          <a:noFill/>
        </a:ln>
      </xdr:spPr>
    </xdr:pic>
    <xdr:clientData/>
  </xdr:twoCellAnchor>
  <xdr:twoCellAnchor editAs="oneCell">
    <xdr:from>
      <xdr:col>4</xdr:col>
      <xdr:colOff>0</xdr:colOff>
      <xdr:row>59</xdr:row>
      <xdr:rowOff>0</xdr:rowOff>
    </xdr:from>
    <xdr:to>
      <xdr:col>4</xdr:col>
      <xdr:colOff>92710</xdr:colOff>
      <xdr:row>59</xdr:row>
      <xdr:rowOff>164465</xdr:rowOff>
    </xdr:to>
    <xdr:pic>
      <xdr:nvPicPr>
        <xdr:cNvPr id="3470" name="Text Box 1025" descr="rId1"/>
        <xdr:cNvPicPr>
          <a:picLocks noChangeAspect="1"/>
        </xdr:cNvPicPr>
      </xdr:nvPicPr>
      <xdr:blipFill>
        <a:blip r:embed="rId1"/>
        <a:stretch>
          <a:fillRect/>
        </a:stretch>
      </xdr:blipFill>
      <xdr:spPr>
        <a:xfrm>
          <a:off x="1596390" y="75869800"/>
          <a:ext cx="92710" cy="164465"/>
        </a:xfrm>
        <a:prstGeom prst="rect">
          <a:avLst/>
        </a:prstGeom>
        <a:noFill/>
        <a:ln w="9525">
          <a:noFill/>
        </a:ln>
      </xdr:spPr>
    </xdr:pic>
    <xdr:clientData/>
  </xdr:twoCellAnchor>
  <xdr:twoCellAnchor editAs="oneCell">
    <xdr:from>
      <xdr:col>4</xdr:col>
      <xdr:colOff>0</xdr:colOff>
      <xdr:row>59</xdr:row>
      <xdr:rowOff>0</xdr:rowOff>
    </xdr:from>
    <xdr:to>
      <xdr:col>4</xdr:col>
      <xdr:colOff>92710</xdr:colOff>
      <xdr:row>59</xdr:row>
      <xdr:rowOff>168910</xdr:rowOff>
    </xdr:to>
    <xdr:pic>
      <xdr:nvPicPr>
        <xdr:cNvPr id="3518" name="Text Box 1025" descr="rId1"/>
        <xdr:cNvPicPr>
          <a:picLocks noChangeAspect="1"/>
        </xdr:cNvPicPr>
      </xdr:nvPicPr>
      <xdr:blipFill>
        <a:blip r:embed="rId1"/>
        <a:stretch>
          <a:fillRect/>
        </a:stretch>
      </xdr:blipFill>
      <xdr:spPr>
        <a:xfrm>
          <a:off x="1596390" y="75869800"/>
          <a:ext cx="92710" cy="168910"/>
        </a:xfrm>
        <a:prstGeom prst="rect">
          <a:avLst/>
        </a:prstGeom>
        <a:noFill/>
        <a:ln w="9525">
          <a:noFill/>
        </a:ln>
      </xdr:spPr>
    </xdr:pic>
    <xdr:clientData/>
  </xdr:twoCellAnchor>
  <xdr:twoCellAnchor editAs="oneCell">
    <xdr:from>
      <xdr:col>4</xdr:col>
      <xdr:colOff>0</xdr:colOff>
      <xdr:row>59</xdr:row>
      <xdr:rowOff>0</xdr:rowOff>
    </xdr:from>
    <xdr:to>
      <xdr:col>4</xdr:col>
      <xdr:colOff>93980</xdr:colOff>
      <xdr:row>59</xdr:row>
      <xdr:rowOff>142240</xdr:rowOff>
    </xdr:to>
    <xdr:pic>
      <xdr:nvPicPr>
        <xdr:cNvPr id="6914" name="Text Box 1025" descr="rId1"/>
        <xdr:cNvPicPr>
          <a:picLocks noChangeAspect="1"/>
        </xdr:cNvPicPr>
      </xdr:nvPicPr>
      <xdr:blipFill>
        <a:blip r:embed="rId1"/>
        <a:stretch>
          <a:fillRect/>
        </a:stretch>
      </xdr:blipFill>
      <xdr:spPr>
        <a:xfrm>
          <a:off x="1596390" y="75869800"/>
          <a:ext cx="93980" cy="142240"/>
        </a:xfrm>
        <a:prstGeom prst="rect">
          <a:avLst/>
        </a:prstGeom>
        <a:noFill/>
        <a:ln w="9525">
          <a:noFill/>
        </a:ln>
      </xdr:spPr>
    </xdr:pic>
    <xdr:clientData/>
  </xdr:twoCellAnchor>
  <xdr:twoCellAnchor editAs="oneCell">
    <xdr:from>
      <xdr:col>4</xdr:col>
      <xdr:colOff>0</xdr:colOff>
      <xdr:row>59</xdr:row>
      <xdr:rowOff>0</xdr:rowOff>
    </xdr:from>
    <xdr:to>
      <xdr:col>4</xdr:col>
      <xdr:colOff>97790</xdr:colOff>
      <xdr:row>59</xdr:row>
      <xdr:rowOff>142240</xdr:rowOff>
    </xdr:to>
    <xdr:pic>
      <xdr:nvPicPr>
        <xdr:cNvPr id="6962" name="Text Box 1025" descr="rId1"/>
        <xdr:cNvPicPr>
          <a:picLocks noChangeAspect="1"/>
        </xdr:cNvPicPr>
      </xdr:nvPicPr>
      <xdr:blipFill>
        <a:blip r:embed="rId1"/>
        <a:stretch>
          <a:fillRect/>
        </a:stretch>
      </xdr:blipFill>
      <xdr:spPr>
        <a:xfrm>
          <a:off x="1596390" y="75869800"/>
          <a:ext cx="97790" cy="142240"/>
        </a:xfrm>
        <a:prstGeom prst="rect">
          <a:avLst/>
        </a:prstGeom>
        <a:noFill/>
        <a:ln w="9525">
          <a:noFill/>
        </a:ln>
      </xdr:spPr>
    </xdr:pic>
    <xdr:clientData/>
  </xdr:twoCellAnchor>
  <xdr:twoCellAnchor editAs="oneCell">
    <xdr:from>
      <xdr:col>4</xdr:col>
      <xdr:colOff>0</xdr:colOff>
      <xdr:row>59</xdr:row>
      <xdr:rowOff>0</xdr:rowOff>
    </xdr:from>
    <xdr:to>
      <xdr:col>4</xdr:col>
      <xdr:colOff>95250</xdr:colOff>
      <xdr:row>59</xdr:row>
      <xdr:rowOff>142240</xdr:rowOff>
    </xdr:to>
    <xdr:pic>
      <xdr:nvPicPr>
        <xdr:cNvPr id="10370" name="Text Box 1025" descr="rId1"/>
        <xdr:cNvPicPr>
          <a:picLocks noChangeAspect="1"/>
        </xdr:cNvPicPr>
      </xdr:nvPicPr>
      <xdr:blipFill>
        <a:blip r:embed="rId1"/>
        <a:stretch>
          <a:fillRect/>
        </a:stretch>
      </xdr:blipFill>
      <xdr:spPr>
        <a:xfrm>
          <a:off x="1596390" y="75869800"/>
          <a:ext cx="95250" cy="142240"/>
        </a:xfrm>
        <a:prstGeom prst="rect">
          <a:avLst/>
        </a:prstGeom>
        <a:noFill/>
        <a:ln w="9525">
          <a:noFill/>
        </a:ln>
      </xdr:spPr>
    </xdr:pic>
    <xdr:clientData/>
  </xdr:twoCellAnchor>
  <xdr:twoCellAnchor editAs="oneCell">
    <xdr:from>
      <xdr:col>4</xdr:col>
      <xdr:colOff>0</xdr:colOff>
      <xdr:row>59</xdr:row>
      <xdr:rowOff>0</xdr:rowOff>
    </xdr:from>
    <xdr:to>
      <xdr:col>4</xdr:col>
      <xdr:colOff>91440</xdr:colOff>
      <xdr:row>59</xdr:row>
      <xdr:rowOff>159385</xdr:rowOff>
    </xdr:to>
    <xdr:pic>
      <xdr:nvPicPr>
        <xdr:cNvPr id="10382" name="Text Box 1025" descr="rId1"/>
        <xdr:cNvPicPr>
          <a:picLocks noChangeAspect="1"/>
        </xdr:cNvPicPr>
      </xdr:nvPicPr>
      <xdr:blipFill>
        <a:blip r:embed="rId1"/>
        <a:stretch>
          <a:fillRect/>
        </a:stretch>
      </xdr:blipFill>
      <xdr:spPr>
        <a:xfrm>
          <a:off x="1596390" y="75869800"/>
          <a:ext cx="91440" cy="159385"/>
        </a:xfrm>
        <a:prstGeom prst="rect">
          <a:avLst/>
        </a:prstGeom>
        <a:noFill/>
        <a:ln w="9525">
          <a:noFill/>
        </a:ln>
      </xdr:spPr>
    </xdr:pic>
    <xdr:clientData/>
  </xdr:twoCellAnchor>
  <xdr:twoCellAnchor editAs="oneCell">
    <xdr:from>
      <xdr:col>4</xdr:col>
      <xdr:colOff>0</xdr:colOff>
      <xdr:row>59</xdr:row>
      <xdr:rowOff>0</xdr:rowOff>
    </xdr:from>
    <xdr:to>
      <xdr:col>4</xdr:col>
      <xdr:colOff>97155</xdr:colOff>
      <xdr:row>59</xdr:row>
      <xdr:rowOff>142240</xdr:rowOff>
    </xdr:to>
    <xdr:pic>
      <xdr:nvPicPr>
        <xdr:cNvPr id="10418" name="Text Box 1025" descr="rId1"/>
        <xdr:cNvPicPr>
          <a:picLocks noChangeAspect="1"/>
        </xdr:cNvPicPr>
      </xdr:nvPicPr>
      <xdr:blipFill>
        <a:blip r:embed="rId1"/>
        <a:stretch>
          <a:fillRect/>
        </a:stretch>
      </xdr:blipFill>
      <xdr:spPr>
        <a:xfrm>
          <a:off x="1596390" y="75869800"/>
          <a:ext cx="97155" cy="142240"/>
        </a:xfrm>
        <a:prstGeom prst="rect">
          <a:avLst/>
        </a:prstGeom>
        <a:noFill/>
        <a:ln w="9525">
          <a:noFill/>
        </a:ln>
      </xdr:spPr>
    </xdr:pic>
    <xdr:clientData/>
  </xdr:twoCellAnchor>
  <xdr:twoCellAnchor editAs="oneCell">
    <xdr:from>
      <xdr:col>4</xdr:col>
      <xdr:colOff>0</xdr:colOff>
      <xdr:row>59</xdr:row>
      <xdr:rowOff>0</xdr:rowOff>
    </xdr:from>
    <xdr:to>
      <xdr:col>4</xdr:col>
      <xdr:colOff>91440</xdr:colOff>
      <xdr:row>59</xdr:row>
      <xdr:rowOff>164465</xdr:rowOff>
    </xdr:to>
    <xdr:pic>
      <xdr:nvPicPr>
        <xdr:cNvPr id="10430" name="Text Box 1025" descr="rId1"/>
        <xdr:cNvPicPr>
          <a:picLocks noChangeAspect="1"/>
        </xdr:cNvPicPr>
      </xdr:nvPicPr>
      <xdr:blipFill>
        <a:blip r:embed="rId1"/>
        <a:stretch>
          <a:fillRect/>
        </a:stretch>
      </xdr:blipFill>
      <xdr:spPr>
        <a:xfrm>
          <a:off x="1596390" y="75869800"/>
          <a:ext cx="91440" cy="164465"/>
        </a:xfrm>
        <a:prstGeom prst="rect">
          <a:avLst/>
        </a:prstGeom>
        <a:noFill/>
        <a:ln w="9525">
          <a:noFill/>
        </a:ln>
      </xdr:spPr>
    </xdr:pic>
    <xdr:clientData/>
  </xdr:twoCellAnchor>
  <xdr:twoCellAnchor editAs="oneCell">
    <xdr:from>
      <xdr:col>4</xdr:col>
      <xdr:colOff>0</xdr:colOff>
      <xdr:row>59</xdr:row>
      <xdr:rowOff>0</xdr:rowOff>
    </xdr:from>
    <xdr:to>
      <xdr:col>4</xdr:col>
      <xdr:colOff>93345</xdr:colOff>
      <xdr:row>59</xdr:row>
      <xdr:rowOff>142240</xdr:rowOff>
    </xdr:to>
    <xdr:pic>
      <xdr:nvPicPr>
        <xdr:cNvPr id="13826" name="Text Box 1025" descr="rId1"/>
        <xdr:cNvPicPr>
          <a:picLocks noChangeAspect="1"/>
        </xdr:cNvPicPr>
      </xdr:nvPicPr>
      <xdr:blipFill>
        <a:blip r:embed="rId1"/>
        <a:stretch>
          <a:fillRect/>
        </a:stretch>
      </xdr:blipFill>
      <xdr:spPr>
        <a:xfrm>
          <a:off x="1596390" y="75869800"/>
          <a:ext cx="93345" cy="142240"/>
        </a:xfrm>
        <a:prstGeom prst="rect">
          <a:avLst/>
        </a:prstGeom>
        <a:noFill/>
        <a:ln w="9525">
          <a:noFill/>
        </a:ln>
      </xdr:spPr>
    </xdr:pic>
    <xdr:clientData/>
  </xdr:twoCellAnchor>
  <xdr:twoCellAnchor editAs="oneCell">
    <xdr:from>
      <xdr:col>4</xdr:col>
      <xdr:colOff>0</xdr:colOff>
      <xdr:row>0</xdr:row>
      <xdr:rowOff>0</xdr:rowOff>
    </xdr:from>
    <xdr:to>
      <xdr:col>4</xdr:col>
      <xdr:colOff>86995</xdr:colOff>
      <xdr:row>0</xdr:row>
      <xdr:rowOff>131445</xdr:rowOff>
    </xdr:to>
    <xdr:pic>
      <xdr:nvPicPr>
        <xdr:cNvPr id="17282" name="Text Box 1025" descr="rId1"/>
        <xdr:cNvPicPr>
          <a:picLocks noChangeAspect="1"/>
        </xdr:cNvPicPr>
      </xdr:nvPicPr>
      <xdr:blipFill>
        <a:blip r:embed="rId1"/>
        <a:stretch>
          <a:fillRect/>
        </a:stretch>
      </xdr:blipFill>
      <xdr:spPr>
        <a:xfrm>
          <a:off x="1596390" y="0"/>
          <a:ext cx="86995" cy="13144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157480</xdr:rowOff>
    </xdr:to>
    <xdr:pic>
      <xdr:nvPicPr>
        <xdr:cNvPr id="17283" name="Text Box 1025" descr="rId1"/>
        <xdr:cNvPicPr>
          <a:picLocks noChangeAspect="1"/>
        </xdr:cNvPicPr>
      </xdr:nvPicPr>
      <xdr:blipFill>
        <a:blip r:embed="rId1"/>
        <a:stretch>
          <a:fillRect/>
        </a:stretch>
      </xdr:blipFill>
      <xdr:spPr>
        <a:xfrm>
          <a:off x="1596390" y="0"/>
          <a:ext cx="80645" cy="157480"/>
        </a:xfrm>
        <a:prstGeom prst="rect">
          <a:avLst/>
        </a:prstGeom>
        <a:noFill/>
        <a:ln w="9525">
          <a:noFill/>
        </a:ln>
      </xdr:spPr>
    </xdr:pic>
    <xdr:clientData/>
  </xdr:twoCellAnchor>
  <xdr:twoCellAnchor editAs="oneCell">
    <xdr:from>
      <xdr:col>4</xdr:col>
      <xdr:colOff>0</xdr:colOff>
      <xdr:row>0</xdr:row>
      <xdr:rowOff>0</xdr:rowOff>
    </xdr:from>
    <xdr:to>
      <xdr:col>4</xdr:col>
      <xdr:colOff>87630</xdr:colOff>
      <xdr:row>0</xdr:row>
      <xdr:rowOff>131445</xdr:rowOff>
    </xdr:to>
    <xdr:pic>
      <xdr:nvPicPr>
        <xdr:cNvPr id="17284" name="Text Box 1025" descr="rId1"/>
        <xdr:cNvPicPr>
          <a:picLocks noChangeAspect="1"/>
        </xdr:cNvPicPr>
      </xdr:nvPicPr>
      <xdr:blipFill>
        <a:blip r:embed="rId1"/>
        <a:stretch>
          <a:fillRect/>
        </a:stretch>
      </xdr:blipFill>
      <xdr:spPr>
        <a:xfrm>
          <a:off x="1596390" y="0"/>
          <a:ext cx="87630" cy="13144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170180</xdr:rowOff>
    </xdr:to>
    <xdr:pic>
      <xdr:nvPicPr>
        <xdr:cNvPr id="17285" name="Text Box 1025" descr="rId1"/>
        <xdr:cNvPicPr>
          <a:picLocks noChangeAspect="1"/>
        </xdr:cNvPicPr>
      </xdr:nvPicPr>
      <xdr:blipFill>
        <a:blip r:embed="rId1"/>
        <a:stretch>
          <a:fillRect/>
        </a:stretch>
      </xdr:blipFill>
      <xdr:spPr>
        <a:xfrm>
          <a:off x="1596390" y="0"/>
          <a:ext cx="80645" cy="170180"/>
        </a:xfrm>
        <a:prstGeom prst="rect">
          <a:avLst/>
        </a:prstGeom>
        <a:noFill/>
        <a:ln w="9525">
          <a:noFill/>
        </a:ln>
      </xdr:spPr>
    </xdr:pic>
    <xdr:clientData/>
  </xdr:twoCellAnchor>
  <xdr:twoCellAnchor editAs="oneCell">
    <xdr:from>
      <xdr:col>4</xdr:col>
      <xdr:colOff>0</xdr:colOff>
      <xdr:row>0</xdr:row>
      <xdr:rowOff>0</xdr:rowOff>
    </xdr:from>
    <xdr:to>
      <xdr:col>4</xdr:col>
      <xdr:colOff>86995</xdr:colOff>
      <xdr:row>0</xdr:row>
      <xdr:rowOff>136525</xdr:rowOff>
    </xdr:to>
    <xdr:pic>
      <xdr:nvPicPr>
        <xdr:cNvPr id="17286" name="Text Box 1025" descr="rId1"/>
        <xdr:cNvPicPr>
          <a:picLocks noChangeAspect="1"/>
        </xdr:cNvPicPr>
      </xdr:nvPicPr>
      <xdr:blipFill>
        <a:blip r:embed="rId1"/>
        <a:stretch>
          <a:fillRect/>
        </a:stretch>
      </xdr:blipFill>
      <xdr:spPr>
        <a:xfrm>
          <a:off x="1596390" y="0"/>
          <a:ext cx="86995" cy="13652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158750</xdr:rowOff>
    </xdr:to>
    <xdr:pic>
      <xdr:nvPicPr>
        <xdr:cNvPr id="17287" name="Text Box 1025" descr="rId1"/>
        <xdr:cNvPicPr>
          <a:picLocks noChangeAspect="1"/>
        </xdr:cNvPicPr>
      </xdr:nvPicPr>
      <xdr:blipFill>
        <a:blip r:embed="rId1"/>
        <a:stretch>
          <a:fillRect/>
        </a:stretch>
      </xdr:blipFill>
      <xdr:spPr>
        <a:xfrm>
          <a:off x="1596390" y="0"/>
          <a:ext cx="80645" cy="158750"/>
        </a:xfrm>
        <a:prstGeom prst="rect">
          <a:avLst/>
        </a:prstGeom>
        <a:noFill/>
        <a:ln w="9525">
          <a:noFill/>
        </a:ln>
      </xdr:spPr>
    </xdr:pic>
    <xdr:clientData/>
  </xdr:twoCellAnchor>
  <xdr:twoCellAnchor editAs="oneCell">
    <xdr:from>
      <xdr:col>4</xdr:col>
      <xdr:colOff>0</xdr:colOff>
      <xdr:row>0</xdr:row>
      <xdr:rowOff>0</xdr:rowOff>
    </xdr:from>
    <xdr:to>
      <xdr:col>4</xdr:col>
      <xdr:colOff>87630</xdr:colOff>
      <xdr:row>0</xdr:row>
      <xdr:rowOff>136525</xdr:rowOff>
    </xdr:to>
    <xdr:pic>
      <xdr:nvPicPr>
        <xdr:cNvPr id="17288" name="Text Box 1025" descr="rId1"/>
        <xdr:cNvPicPr>
          <a:picLocks noChangeAspect="1"/>
        </xdr:cNvPicPr>
      </xdr:nvPicPr>
      <xdr:blipFill>
        <a:blip r:embed="rId1"/>
        <a:stretch>
          <a:fillRect/>
        </a:stretch>
      </xdr:blipFill>
      <xdr:spPr>
        <a:xfrm>
          <a:off x="1596390" y="0"/>
          <a:ext cx="87630" cy="13652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163830</xdr:rowOff>
    </xdr:to>
    <xdr:pic>
      <xdr:nvPicPr>
        <xdr:cNvPr id="17289" name="Text Box 1025" descr="rId1"/>
        <xdr:cNvPicPr>
          <a:picLocks noChangeAspect="1"/>
        </xdr:cNvPicPr>
      </xdr:nvPicPr>
      <xdr:blipFill>
        <a:blip r:embed="rId1"/>
        <a:stretch>
          <a:fillRect/>
        </a:stretch>
      </xdr:blipFill>
      <xdr:spPr>
        <a:xfrm>
          <a:off x="1596390" y="0"/>
          <a:ext cx="80645" cy="163830"/>
        </a:xfrm>
        <a:prstGeom prst="rect">
          <a:avLst/>
        </a:prstGeom>
        <a:noFill/>
        <a:ln w="9525">
          <a:noFill/>
        </a:ln>
      </xdr:spPr>
    </xdr:pic>
    <xdr:clientData/>
  </xdr:twoCellAnchor>
  <xdr:twoCellAnchor editAs="oneCell">
    <xdr:from>
      <xdr:col>4</xdr:col>
      <xdr:colOff>0</xdr:colOff>
      <xdr:row>0</xdr:row>
      <xdr:rowOff>0</xdr:rowOff>
    </xdr:from>
    <xdr:to>
      <xdr:col>4</xdr:col>
      <xdr:colOff>86995</xdr:colOff>
      <xdr:row>0</xdr:row>
      <xdr:rowOff>135255</xdr:rowOff>
    </xdr:to>
    <xdr:pic>
      <xdr:nvPicPr>
        <xdr:cNvPr id="17290" name="Text Box 1025" descr="rId1"/>
        <xdr:cNvPicPr>
          <a:picLocks noChangeAspect="1"/>
        </xdr:cNvPicPr>
      </xdr:nvPicPr>
      <xdr:blipFill>
        <a:blip r:embed="rId1"/>
        <a:stretch>
          <a:fillRect/>
        </a:stretch>
      </xdr:blipFill>
      <xdr:spPr>
        <a:xfrm>
          <a:off x="1596390" y="0"/>
          <a:ext cx="86995" cy="13525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161290</xdr:rowOff>
    </xdr:to>
    <xdr:pic>
      <xdr:nvPicPr>
        <xdr:cNvPr id="17291" name="Text Box 1025" descr="rId1"/>
        <xdr:cNvPicPr>
          <a:picLocks noChangeAspect="1"/>
        </xdr:cNvPicPr>
      </xdr:nvPicPr>
      <xdr:blipFill>
        <a:blip r:embed="rId1"/>
        <a:stretch>
          <a:fillRect/>
        </a:stretch>
      </xdr:blipFill>
      <xdr:spPr>
        <a:xfrm>
          <a:off x="1596390" y="0"/>
          <a:ext cx="80645" cy="161290"/>
        </a:xfrm>
        <a:prstGeom prst="rect">
          <a:avLst/>
        </a:prstGeom>
        <a:noFill/>
        <a:ln w="9525">
          <a:noFill/>
        </a:ln>
      </xdr:spPr>
    </xdr:pic>
    <xdr:clientData/>
  </xdr:twoCellAnchor>
  <xdr:twoCellAnchor editAs="oneCell">
    <xdr:from>
      <xdr:col>4</xdr:col>
      <xdr:colOff>0</xdr:colOff>
      <xdr:row>0</xdr:row>
      <xdr:rowOff>0</xdr:rowOff>
    </xdr:from>
    <xdr:to>
      <xdr:col>4</xdr:col>
      <xdr:colOff>87630</xdr:colOff>
      <xdr:row>0</xdr:row>
      <xdr:rowOff>135255</xdr:rowOff>
    </xdr:to>
    <xdr:pic>
      <xdr:nvPicPr>
        <xdr:cNvPr id="17292" name="Text Box 1025" descr="rId1"/>
        <xdr:cNvPicPr>
          <a:picLocks noChangeAspect="1"/>
        </xdr:cNvPicPr>
      </xdr:nvPicPr>
      <xdr:blipFill>
        <a:blip r:embed="rId1"/>
        <a:stretch>
          <a:fillRect/>
        </a:stretch>
      </xdr:blipFill>
      <xdr:spPr>
        <a:xfrm>
          <a:off x="1596390" y="0"/>
          <a:ext cx="87630" cy="13525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154940</xdr:rowOff>
    </xdr:to>
    <xdr:pic>
      <xdr:nvPicPr>
        <xdr:cNvPr id="17293" name="Text Box 1025" descr="rId1"/>
        <xdr:cNvPicPr>
          <a:picLocks noChangeAspect="1"/>
        </xdr:cNvPicPr>
      </xdr:nvPicPr>
      <xdr:blipFill>
        <a:blip r:embed="rId1"/>
        <a:stretch>
          <a:fillRect/>
        </a:stretch>
      </xdr:blipFill>
      <xdr:spPr>
        <a:xfrm>
          <a:off x="1596390" y="0"/>
          <a:ext cx="80645" cy="154940"/>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166370</xdr:rowOff>
    </xdr:to>
    <xdr:pic>
      <xdr:nvPicPr>
        <xdr:cNvPr id="17294" name="Text Box 1025" descr="rId1"/>
        <xdr:cNvPicPr>
          <a:picLocks noChangeAspect="1"/>
        </xdr:cNvPicPr>
      </xdr:nvPicPr>
      <xdr:blipFill>
        <a:blip r:embed="rId1"/>
        <a:stretch>
          <a:fillRect/>
        </a:stretch>
      </xdr:blipFill>
      <xdr:spPr>
        <a:xfrm>
          <a:off x="1596390" y="0"/>
          <a:ext cx="80645" cy="166370"/>
        </a:xfrm>
        <a:prstGeom prst="rect">
          <a:avLst/>
        </a:prstGeom>
        <a:noFill/>
        <a:ln w="9525">
          <a:noFill/>
        </a:ln>
      </xdr:spPr>
    </xdr:pic>
    <xdr:clientData/>
  </xdr:twoCellAnchor>
  <xdr:twoCellAnchor editAs="oneCell">
    <xdr:from>
      <xdr:col>8</xdr:col>
      <xdr:colOff>0</xdr:colOff>
      <xdr:row>0</xdr:row>
      <xdr:rowOff>0</xdr:rowOff>
    </xdr:from>
    <xdr:to>
      <xdr:col>8</xdr:col>
      <xdr:colOff>46990</xdr:colOff>
      <xdr:row>0</xdr:row>
      <xdr:rowOff>140335</xdr:rowOff>
    </xdr:to>
    <xdr:sp>
      <xdr:nvSpPr>
        <xdr:cNvPr id="17295" name=" "/>
        <xdr:cNvSpPr txBox="1"/>
      </xdr:nvSpPr>
      <xdr:spPr>
        <a:xfrm>
          <a:off x="3975100" y="0"/>
          <a:ext cx="46990" cy="140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0</xdr:row>
      <xdr:rowOff>0</xdr:rowOff>
    </xdr:from>
    <xdr:to>
      <xdr:col>4</xdr:col>
      <xdr:colOff>86995</xdr:colOff>
      <xdr:row>0</xdr:row>
      <xdr:rowOff>141605</xdr:rowOff>
    </xdr:to>
    <xdr:pic>
      <xdr:nvPicPr>
        <xdr:cNvPr id="17296" name="Text Box 1025" descr="rId1"/>
        <xdr:cNvPicPr>
          <a:picLocks noChangeAspect="1"/>
        </xdr:cNvPicPr>
      </xdr:nvPicPr>
      <xdr:blipFill>
        <a:blip r:embed="rId1"/>
        <a:stretch>
          <a:fillRect/>
        </a:stretch>
      </xdr:blipFill>
      <xdr:spPr>
        <a:xfrm>
          <a:off x="1596390" y="0"/>
          <a:ext cx="86995" cy="141605"/>
        </a:xfrm>
        <a:prstGeom prst="rect">
          <a:avLst/>
        </a:prstGeom>
        <a:noFill/>
        <a:ln w="9525">
          <a:noFill/>
        </a:ln>
      </xdr:spPr>
    </xdr:pic>
    <xdr:clientData/>
  </xdr:twoCellAnchor>
  <xdr:twoCellAnchor editAs="oneCell">
    <xdr:from>
      <xdr:col>4</xdr:col>
      <xdr:colOff>0</xdr:colOff>
      <xdr:row>0</xdr:row>
      <xdr:rowOff>0</xdr:rowOff>
    </xdr:from>
    <xdr:to>
      <xdr:col>4</xdr:col>
      <xdr:colOff>87630</xdr:colOff>
      <xdr:row>0</xdr:row>
      <xdr:rowOff>141605</xdr:rowOff>
    </xdr:to>
    <xdr:pic>
      <xdr:nvPicPr>
        <xdr:cNvPr id="17297" name="Text Box 1025" descr="rId1"/>
        <xdr:cNvPicPr>
          <a:picLocks noChangeAspect="1"/>
        </xdr:cNvPicPr>
      </xdr:nvPicPr>
      <xdr:blipFill>
        <a:blip r:embed="rId1"/>
        <a:stretch>
          <a:fillRect/>
        </a:stretch>
      </xdr:blipFill>
      <xdr:spPr>
        <a:xfrm>
          <a:off x="1596390" y="0"/>
          <a:ext cx="87630" cy="141605"/>
        </a:xfrm>
        <a:prstGeom prst="rect">
          <a:avLst/>
        </a:prstGeom>
        <a:noFill/>
        <a:ln w="9525">
          <a:noFill/>
        </a:ln>
      </xdr:spPr>
    </xdr:pic>
    <xdr:clientData/>
  </xdr:twoCellAnchor>
  <xdr:twoCellAnchor editAs="oneCell">
    <xdr:from>
      <xdr:col>4</xdr:col>
      <xdr:colOff>0</xdr:colOff>
      <xdr:row>21</xdr:row>
      <xdr:rowOff>0</xdr:rowOff>
    </xdr:from>
    <xdr:to>
      <xdr:col>4</xdr:col>
      <xdr:colOff>97155</xdr:colOff>
      <xdr:row>21</xdr:row>
      <xdr:rowOff>127635</xdr:rowOff>
    </xdr:to>
    <xdr:pic>
      <xdr:nvPicPr>
        <xdr:cNvPr id="17298" name="Text Box 1025" descr="rId1"/>
        <xdr:cNvPicPr>
          <a:picLocks noChangeAspect="1"/>
        </xdr:cNvPicPr>
      </xdr:nvPicPr>
      <xdr:blipFill>
        <a:blip r:embed="rId1"/>
        <a:stretch>
          <a:fillRect/>
        </a:stretch>
      </xdr:blipFill>
      <xdr:spPr>
        <a:xfrm>
          <a:off x="1596390" y="22555200"/>
          <a:ext cx="97155" cy="127635"/>
        </a:xfrm>
        <a:prstGeom prst="rect">
          <a:avLst/>
        </a:prstGeom>
        <a:noFill/>
        <a:ln w="9525">
          <a:noFill/>
        </a:ln>
      </xdr:spPr>
    </xdr:pic>
    <xdr:clientData/>
  </xdr:twoCellAnchor>
  <xdr:twoCellAnchor editAs="oneCell">
    <xdr:from>
      <xdr:col>4</xdr:col>
      <xdr:colOff>0</xdr:colOff>
      <xdr:row>21</xdr:row>
      <xdr:rowOff>0</xdr:rowOff>
    </xdr:from>
    <xdr:to>
      <xdr:col>4</xdr:col>
      <xdr:colOff>89535</xdr:colOff>
      <xdr:row>21</xdr:row>
      <xdr:rowOff>156210</xdr:rowOff>
    </xdr:to>
    <xdr:pic>
      <xdr:nvPicPr>
        <xdr:cNvPr id="17299" name="Text Box 1025" descr="rId1"/>
        <xdr:cNvPicPr>
          <a:picLocks noChangeAspect="1"/>
        </xdr:cNvPicPr>
      </xdr:nvPicPr>
      <xdr:blipFill>
        <a:blip r:embed="rId1"/>
        <a:stretch>
          <a:fillRect/>
        </a:stretch>
      </xdr:blipFill>
      <xdr:spPr>
        <a:xfrm>
          <a:off x="1596390" y="22555200"/>
          <a:ext cx="89535" cy="156210"/>
        </a:xfrm>
        <a:prstGeom prst="rect">
          <a:avLst/>
        </a:prstGeom>
        <a:noFill/>
        <a:ln w="9525">
          <a:noFill/>
        </a:ln>
      </xdr:spPr>
    </xdr:pic>
    <xdr:clientData/>
  </xdr:twoCellAnchor>
  <xdr:twoCellAnchor editAs="oneCell">
    <xdr:from>
      <xdr:col>4</xdr:col>
      <xdr:colOff>0</xdr:colOff>
      <xdr:row>21</xdr:row>
      <xdr:rowOff>0</xdr:rowOff>
    </xdr:from>
    <xdr:to>
      <xdr:col>4</xdr:col>
      <xdr:colOff>97790</xdr:colOff>
      <xdr:row>21</xdr:row>
      <xdr:rowOff>127635</xdr:rowOff>
    </xdr:to>
    <xdr:pic>
      <xdr:nvPicPr>
        <xdr:cNvPr id="17300" name="Text Box 1025" descr="rId1"/>
        <xdr:cNvPicPr>
          <a:picLocks noChangeAspect="1"/>
        </xdr:cNvPicPr>
      </xdr:nvPicPr>
      <xdr:blipFill>
        <a:blip r:embed="rId1"/>
        <a:stretch>
          <a:fillRect/>
        </a:stretch>
      </xdr:blipFill>
      <xdr:spPr>
        <a:xfrm>
          <a:off x="1596390" y="22555200"/>
          <a:ext cx="97790" cy="127635"/>
        </a:xfrm>
        <a:prstGeom prst="rect">
          <a:avLst/>
        </a:prstGeom>
        <a:noFill/>
        <a:ln w="9525">
          <a:noFill/>
        </a:ln>
      </xdr:spPr>
    </xdr:pic>
    <xdr:clientData/>
  </xdr:twoCellAnchor>
  <xdr:twoCellAnchor editAs="oneCell">
    <xdr:from>
      <xdr:col>4</xdr:col>
      <xdr:colOff>0</xdr:colOff>
      <xdr:row>21</xdr:row>
      <xdr:rowOff>0</xdr:rowOff>
    </xdr:from>
    <xdr:to>
      <xdr:col>4</xdr:col>
      <xdr:colOff>89535</xdr:colOff>
      <xdr:row>21</xdr:row>
      <xdr:rowOff>172720</xdr:rowOff>
    </xdr:to>
    <xdr:pic>
      <xdr:nvPicPr>
        <xdr:cNvPr id="17301" name="Text Box 1025" descr="rId1"/>
        <xdr:cNvPicPr>
          <a:picLocks noChangeAspect="1"/>
        </xdr:cNvPicPr>
      </xdr:nvPicPr>
      <xdr:blipFill>
        <a:blip r:embed="rId1"/>
        <a:stretch>
          <a:fillRect/>
        </a:stretch>
      </xdr:blipFill>
      <xdr:spPr>
        <a:xfrm>
          <a:off x="1596390" y="22555200"/>
          <a:ext cx="89535" cy="172720"/>
        </a:xfrm>
        <a:prstGeom prst="rect">
          <a:avLst/>
        </a:prstGeom>
        <a:noFill/>
        <a:ln w="9525">
          <a:noFill/>
        </a:ln>
      </xdr:spPr>
    </xdr:pic>
    <xdr:clientData/>
  </xdr:twoCellAnchor>
  <xdr:twoCellAnchor editAs="oneCell">
    <xdr:from>
      <xdr:col>4</xdr:col>
      <xdr:colOff>0</xdr:colOff>
      <xdr:row>21</xdr:row>
      <xdr:rowOff>0</xdr:rowOff>
    </xdr:from>
    <xdr:to>
      <xdr:col>4</xdr:col>
      <xdr:colOff>97155</xdr:colOff>
      <xdr:row>21</xdr:row>
      <xdr:rowOff>147955</xdr:rowOff>
    </xdr:to>
    <xdr:pic>
      <xdr:nvPicPr>
        <xdr:cNvPr id="17302" name="Text Box 1025" descr="rId1"/>
        <xdr:cNvPicPr>
          <a:picLocks noChangeAspect="1"/>
        </xdr:cNvPicPr>
      </xdr:nvPicPr>
      <xdr:blipFill>
        <a:blip r:embed="rId1"/>
        <a:stretch>
          <a:fillRect/>
        </a:stretch>
      </xdr:blipFill>
      <xdr:spPr>
        <a:xfrm>
          <a:off x="1596390" y="22555200"/>
          <a:ext cx="97155" cy="147955"/>
        </a:xfrm>
        <a:prstGeom prst="rect">
          <a:avLst/>
        </a:prstGeom>
        <a:noFill/>
        <a:ln w="9525">
          <a:noFill/>
        </a:ln>
      </xdr:spPr>
    </xdr:pic>
    <xdr:clientData/>
  </xdr:twoCellAnchor>
  <xdr:twoCellAnchor editAs="oneCell">
    <xdr:from>
      <xdr:col>4</xdr:col>
      <xdr:colOff>0</xdr:colOff>
      <xdr:row>21</xdr:row>
      <xdr:rowOff>0</xdr:rowOff>
    </xdr:from>
    <xdr:to>
      <xdr:col>4</xdr:col>
      <xdr:colOff>97790</xdr:colOff>
      <xdr:row>21</xdr:row>
      <xdr:rowOff>147955</xdr:rowOff>
    </xdr:to>
    <xdr:pic>
      <xdr:nvPicPr>
        <xdr:cNvPr id="17304" name="Text Box 1025" descr="rId1"/>
        <xdr:cNvPicPr>
          <a:picLocks noChangeAspect="1"/>
        </xdr:cNvPicPr>
      </xdr:nvPicPr>
      <xdr:blipFill>
        <a:blip r:embed="rId1"/>
        <a:stretch>
          <a:fillRect/>
        </a:stretch>
      </xdr:blipFill>
      <xdr:spPr>
        <a:xfrm>
          <a:off x="1596390" y="22555200"/>
          <a:ext cx="97790" cy="147955"/>
        </a:xfrm>
        <a:prstGeom prst="rect">
          <a:avLst/>
        </a:prstGeom>
        <a:noFill/>
        <a:ln w="9525">
          <a:noFill/>
        </a:ln>
      </xdr:spPr>
    </xdr:pic>
    <xdr:clientData/>
  </xdr:twoCellAnchor>
  <xdr:twoCellAnchor editAs="oneCell">
    <xdr:from>
      <xdr:col>4</xdr:col>
      <xdr:colOff>0</xdr:colOff>
      <xdr:row>21</xdr:row>
      <xdr:rowOff>0</xdr:rowOff>
    </xdr:from>
    <xdr:to>
      <xdr:col>4</xdr:col>
      <xdr:colOff>89535</xdr:colOff>
      <xdr:row>21</xdr:row>
      <xdr:rowOff>152400</xdr:rowOff>
    </xdr:to>
    <xdr:pic>
      <xdr:nvPicPr>
        <xdr:cNvPr id="17309" name="Text Box 1025" descr="rId1"/>
        <xdr:cNvPicPr>
          <a:picLocks noChangeAspect="1"/>
        </xdr:cNvPicPr>
      </xdr:nvPicPr>
      <xdr:blipFill>
        <a:blip r:embed="rId1"/>
        <a:stretch>
          <a:fillRect/>
        </a:stretch>
      </xdr:blipFill>
      <xdr:spPr>
        <a:xfrm>
          <a:off x="1596390" y="22555200"/>
          <a:ext cx="89535" cy="152400"/>
        </a:xfrm>
        <a:prstGeom prst="rect">
          <a:avLst/>
        </a:prstGeom>
        <a:noFill/>
        <a:ln w="9525">
          <a:noFill/>
        </a:ln>
      </xdr:spPr>
    </xdr:pic>
    <xdr:clientData/>
  </xdr:twoCellAnchor>
  <xdr:twoCellAnchor editAs="oneCell">
    <xdr:from>
      <xdr:col>8</xdr:col>
      <xdr:colOff>0</xdr:colOff>
      <xdr:row>21</xdr:row>
      <xdr:rowOff>0</xdr:rowOff>
    </xdr:from>
    <xdr:to>
      <xdr:col>8</xdr:col>
      <xdr:colOff>52070</xdr:colOff>
      <xdr:row>21</xdr:row>
      <xdr:rowOff>142875</xdr:rowOff>
    </xdr:to>
    <xdr:sp>
      <xdr:nvSpPr>
        <xdr:cNvPr id="17311" name=" "/>
        <xdr:cNvSpPr txBox="1"/>
      </xdr:nvSpPr>
      <xdr:spPr>
        <a:xfrm>
          <a:off x="3975100" y="22555200"/>
          <a:ext cx="52070" cy="14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21</xdr:row>
      <xdr:rowOff>0</xdr:rowOff>
    </xdr:from>
    <xdr:to>
      <xdr:col>4</xdr:col>
      <xdr:colOff>95885</xdr:colOff>
      <xdr:row>21</xdr:row>
      <xdr:rowOff>147955</xdr:rowOff>
    </xdr:to>
    <xdr:pic>
      <xdr:nvPicPr>
        <xdr:cNvPr id="17315" name="Text Box 1025" descr="rId1"/>
        <xdr:cNvPicPr>
          <a:picLocks noChangeAspect="1"/>
        </xdr:cNvPicPr>
      </xdr:nvPicPr>
      <xdr:blipFill>
        <a:blip r:embed="rId1"/>
        <a:stretch>
          <a:fillRect/>
        </a:stretch>
      </xdr:blipFill>
      <xdr:spPr>
        <a:xfrm>
          <a:off x="1596390" y="22555200"/>
          <a:ext cx="95885" cy="147955"/>
        </a:xfrm>
        <a:prstGeom prst="rect">
          <a:avLst/>
        </a:prstGeom>
        <a:noFill/>
        <a:ln w="9525">
          <a:noFill/>
        </a:ln>
      </xdr:spPr>
    </xdr:pic>
    <xdr:clientData/>
  </xdr:twoCellAnchor>
  <xdr:twoCellAnchor editAs="oneCell">
    <xdr:from>
      <xdr:col>4</xdr:col>
      <xdr:colOff>0</xdr:colOff>
      <xdr:row>44</xdr:row>
      <xdr:rowOff>0</xdr:rowOff>
    </xdr:from>
    <xdr:to>
      <xdr:col>4</xdr:col>
      <xdr:colOff>95250</xdr:colOff>
      <xdr:row>44</xdr:row>
      <xdr:rowOff>140970</xdr:rowOff>
    </xdr:to>
    <xdr:pic>
      <xdr:nvPicPr>
        <xdr:cNvPr id="17318" name="Text Box 1025" descr="rId1"/>
        <xdr:cNvPicPr>
          <a:picLocks noChangeAspect="1"/>
        </xdr:cNvPicPr>
      </xdr:nvPicPr>
      <xdr:blipFill>
        <a:blip r:embed="rId1"/>
        <a:stretch>
          <a:fillRect/>
        </a:stretch>
      </xdr:blipFill>
      <xdr:spPr>
        <a:xfrm>
          <a:off x="1596390" y="56591200"/>
          <a:ext cx="95250" cy="140970"/>
        </a:xfrm>
        <a:prstGeom prst="rect">
          <a:avLst/>
        </a:prstGeom>
        <a:noFill/>
        <a:ln w="9525">
          <a:noFill/>
        </a:ln>
      </xdr:spPr>
    </xdr:pic>
    <xdr:clientData/>
  </xdr:twoCellAnchor>
  <xdr:twoCellAnchor editAs="oneCell">
    <xdr:from>
      <xdr:col>4</xdr:col>
      <xdr:colOff>0</xdr:colOff>
      <xdr:row>44</xdr:row>
      <xdr:rowOff>0</xdr:rowOff>
    </xdr:from>
    <xdr:to>
      <xdr:col>4</xdr:col>
      <xdr:colOff>91440</xdr:colOff>
      <xdr:row>44</xdr:row>
      <xdr:rowOff>161925</xdr:rowOff>
    </xdr:to>
    <xdr:pic>
      <xdr:nvPicPr>
        <xdr:cNvPr id="17330" name="Text Box 1025" descr="rId1"/>
        <xdr:cNvPicPr>
          <a:picLocks noChangeAspect="1"/>
        </xdr:cNvPicPr>
      </xdr:nvPicPr>
      <xdr:blipFill>
        <a:blip r:embed="rId1"/>
        <a:stretch>
          <a:fillRect/>
        </a:stretch>
      </xdr:blipFill>
      <xdr:spPr>
        <a:xfrm>
          <a:off x="1596390" y="56591200"/>
          <a:ext cx="91440" cy="161925"/>
        </a:xfrm>
        <a:prstGeom prst="rect">
          <a:avLst/>
        </a:prstGeom>
        <a:noFill/>
        <a:ln w="9525">
          <a:noFill/>
        </a:ln>
      </xdr:spPr>
    </xdr:pic>
    <xdr:clientData/>
  </xdr:twoCellAnchor>
  <xdr:twoCellAnchor editAs="oneCell">
    <xdr:from>
      <xdr:col>4</xdr:col>
      <xdr:colOff>0</xdr:colOff>
      <xdr:row>44</xdr:row>
      <xdr:rowOff>0</xdr:rowOff>
    </xdr:from>
    <xdr:to>
      <xdr:col>4</xdr:col>
      <xdr:colOff>97155</xdr:colOff>
      <xdr:row>44</xdr:row>
      <xdr:rowOff>140970</xdr:rowOff>
    </xdr:to>
    <xdr:pic>
      <xdr:nvPicPr>
        <xdr:cNvPr id="17366" name="Text Box 1025" descr="rId1"/>
        <xdr:cNvPicPr>
          <a:picLocks noChangeAspect="1"/>
        </xdr:cNvPicPr>
      </xdr:nvPicPr>
      <xdr:blipFill>
        <a:blip r:embed="rId1"/>
        <a:stretch>
          <a:fillRect/>
        </a:stretch>
      </xdr:blipFill>
      <xdr:spPr>
        <a:xfrm>
          <a:off x="1596390" y="56591200"/>
          <a:ext cx="97155" cy="140970"/>
        </a:xfrm>
        <a:prstGeom prst="rect">
          <a:avLst/>
        </a:prstGeom>
        <a:noFill/>
        <a:ln w="9525">
          <a:noFill/>
        </a:ln>
      </xdr:spPr>
    </xdr:pic>
    <xdr:clientData/>
  </xdr:twoCellAnchor>
  <xdr:twoCellAnchor editAs="oneCell">
    <xdr:from>
      <xdr:col>4</xdr:col>
      <xdr:colOff>0</xdr:colOff>
      <xdr:row>44</xdr:row>
      <xdr:rowOff>0</xdr:rowOff>
    </xdr:from>
    <xdr:to>
      <xdr:col>4</xdr:col>
      <xdr:colOff>91440</xdr:colOff>
      <xdr:row>44</xdr:row>
      <xdr:rowOff>166370</xdr:rowOff>
    </xdr:to>
    <xdr:pic>
      <xdr:nvPicPr>
        <xdr:cNvPr id="17378" name="Text Box 1025" descr="rId1"/>
        <xdr:cNvPicPr>
          <a:picLocks noChangeAspect="1"/>
        </xdr:cNvPicPr>
      </xdr:nvPicPr>
      <xdr:blipFill>
        <a:blip r:embed="rId1"/>
        <a:stretch>
          <a:fillRect/>
        </a:stretch>
      </xdr:blipFill>
      <xdr:spPr>
        <a:xfrm>
          <a:off x="1596390" y="56591200"/>
          <a:ext cx="91440" cy="166370"/>
        </a:xfrm>
        <a:prstGeom prst="rect">
          <a:avLst/>
        </a:prstGeom>
        <a:noFill/>
        <a:ln w="9525">
          <a:noFill/>
        </a:ln>
      </xdr:spPr>
    </xdr:pic>
    <xdr:clientData/>
  </xdr:twoCellAnchor>
  <xdr:twoCellAnchor editAs="oneCell">
    <xdr:from>
      <xdr:col>4</xdr:col>
      <xdr:colOff>0</xdr:colOff>
      <xdr:row>44</xdr:row>
      <xdr:rowOff>0</xdr:rowOff>
    </xdr:from>
    <xdr:to>
      <xdr:col>4</xdr:col>
      <xdr:colOff>91440</xdr:colOff>
      <xdr:row>44</xdr:row>
      <xdr:rowOff>158115</xdr:rowOff>
    </xdr:to>
    <xdr:pic>
      <xdr:nvPicPr>
        <xdr:cNvPr id="19058" name="Text Box 1025" descr="rId1"/>
        <xdr:cNvPicPr>
          <a:picLocks noChangeAspect="1"/>
        </xdr:cNvPicPr>
      </xdr:nvPicPr>
      <xdr:blipFill>
        <a:blip r:embed="rId1"/>
        <a:stretch>
          <a:fillRect/>
        </a:stretch>
      </xdr:blipFill>
      <xdr:spPr>
        <a:xfrm>
          <a:off x="1596390" y="56591200"/>
          <a:ext cx="91440" cy="158115"/>
        </a:xfrm>
        <a:prstGeom prst="rect">
          <a:avLst/>
        </a:prstGeom>
        <a:noFill/>
        <a:ln w="9525">
          <a:noFill/>
        </a:ln>
      </xdr:spPr>
    </xdr:pic>
    <xdr:clientData/>
  </xdr:twoCellAnchor>
  <xdr:twoCellAnchor editAs="oneCell">
    <xdr:from>
      <xdr:col>4</xdr:col>
      <xdr:colOff>0</xdr:colOff>
      <xdr:row>44</xdr:row>
      <xdr:rowOff>0</xdr:rowOff>
    </xdr:from>
    <xdr:to>
      <xdr:col>4</xdr:col>
      <xdr:colOff>93345</xdr:colOff>
      <xdr:row>44</xdr:row>
      <xdr:rowOff>140970</xdr:rowOff>
    </xdr:to>
    <xdr:pic>
      <xdr:nvPicPr>
        <xdr:cNvPr id="20774" name="Text Box 1025" descr="rId1"/>
        <xdr:cNvPicPr>
          <a:picLocks noChangeAspect="1"/>
        </xdr:cNvPicPr>
      </xdr:nvPicPr>
      <xdr:blipFill>
        <a:blip r:embed="rId1"/>
        <a:stretch>
          <a:fillRect/>
        </a:stretch>
      </xdr:blipFill>
      <xdr:spPr>
        <a:xfrm>
          <a:off x="1596390" y="56591200"/>
          <a:ext cx="93345" cy="140970"/>
        </a:xfrm>
        <a:prstGeom prst="rect">
          <a:avLst/>
        </a:prstGeom>
        <a:noFill/>
        <a:ln w="9525">
          <a:noFill/>
        </a:ln>
      </xdr:spPr>
    </xdr:pic>
    <xdr:clientData/>
  </xdr:twoCellAnchor>
  <xdr:twoCellAnchor editAs="oneCell">
    <xdr:from>
      <xdr:col>4</xdr:col>
      <xdr:colOff>0</xdr:colOff>
      <xdr:row>9</xdr:row>
      <xdr:rowOff>0</xdr:rowOff>
    </xdr:from>
    <xdr:to>
      <xdr:col>4</xdr:col>
      <xdr:colOff>95885</xdr:colOff>
      <xdr:row>9</xdr:row>
      <xdr:rowOff>137795</xdr:rowOff>
    </xdr:to>
    <xdr:pic>
      <xdr:nvPicPr>
        <xdr:cNvPr id="24230" name="Text Box 1025" descr="rId1"/>
        <xdr:cNvPicPr>
          <a:picLocks noChangeAspect="1"/>
        </xdr:cNvPicPr>
      </xdr:nvPicPr>
      <xdr:blipFill>
        <a:blip r:embed="rId1"/>
        <a:stretch>
          <a:fillRect/>
        </a:stretch>
      </xdr:blipFill>
      <xdr:spPr>
        <a:xfrm>
          <a:off x="1596390" y="6438900"/>
          <a:ext cx="95885" cy="137795"/>
        </a:xfrm>
        <a:prstGeom prst="rect">
          <a:avLst/>
        </a:prstGeom>
        <a:noFill/>
        <a:ln w="9525">
          <a:noFill/>
        </a:ln>
      </xdr:spPr>
    </xdr:pic>
    <xdr:clientData/>
  </xdr:twoCellAnchor>
  <xdr:twoCellAnchor editAs="oneCell">
    <xdr:from>
      <xdr:col>4</xdr:col>
      <xdr:colOff>0</xdr:colOff>
      <xdr:row>9</xdr:row>
      <xdr:rowOff>0</xdr:rowOff>
    </xdr:from>
    <xdr:to>
      <xdr:col>4</xdr:col>
      <xdr:colOff>89535</xdr:colOff>
      <xdr:row>9</xdr:row>
      <xdr:rowOff>156210</xdr:rowOff>
    </xdr:to>
    <xdr:pic>
      <xdr:nvPicPr>
        <xdr:cNvPr id="24242" name="Text Box 1025" descr="rId1"/>
        <xdr:cNvPicPr>
          <a:picLocks noChangeAspect="1"/>
        </xdr:cNvPicPr>
      </xdr:nvPicPr>
      <xdr:blipFill>
        <a:blip r:embed="rId1"/>
        <a:stretch>
          <a:fillRect/>
        </a:stretch>
      </xdr:blipFill>
      <xdr:spPr>
        <a:xfrm>
          <a:off x="1596390" y="6438900"/>
          <a:ext cx="89535" cy="156210"/>
        </a:xfrm>
        <a:prstGeom prst="rect">
          <a:avLst/>
        </a:prstGeom>
        <a:noFill/>
        <a:ln w="9525">
          <a:noFill/>
        </a:ln>
      </xdr:spPr>
    </xdr:pic>
    <xdr:clientData/>
  </xdr:twoCellAnchor>
  <xdr:twoCellAnchor editAs="oneCell">
    <xdr:from>
      <xdr:col>4</xdr:col>
      <xdr:colOff>0</xdr:colOff>
      <xdr:row>9</xdr:row>
      <xdr:rowOff>0</xdr:rowOff>
    </xdr:from>
    <xdr:to>
      <xdr:col>4</xdr:col>
      <xdr:colOff>97155</xdr:colOff>
      <xdr:row>9</xdr:row>
      <xdr:rowOff>137795</xdr:rowOff>
    </xdr:to>
    <xdr:pic>
      <xdr:nvPicPr>
        <xdr:cNvPr id="24278" name="Text Box 1025" descr="rId1"/>
        <xdr:cNvPicPr>
          <a:picLocks noChangeAspect="1"/>
        </xdr:cNvPicPr>
      </xdr:nvPicPr>
      <xdr:blipFill>
        <a:blip r:embed="rId1"/>
        <a:stretch>
          <a:fillRect/>
        </a:stretch>
      </xdr:blipFill>
      <xdr:spPr>
        <a:xfrm>
          <a:off x="1596390" y="6438900"/>
          <a:ext cx="97155" cy="137795"/>
        </a:xfrm>
        <a:prstGeom prst="rect">
          <a:avLst/>
        </a:prstGeom>
        <a:noFill/>
        <a:ln w="9525">
          <a:noFill/>
        </a:ln>
      </xdr:spPr>
    </xdr:pic>
    <xdr:clientData/>
  </xdr:twoCellAnchor>
  <xdr:twoCellAnchor editAs="oneCell">
    <xdr:from>
      <xdr:col>4</xdr:col>
      <xdr:colOff>0</xdr:colOff>
      <xdr:row>9</xdr:row>
      <xdr:rowOff>0</xdr:rowOff>
    </xdr:from>
    <xdr:to>
      <xdr:col>4</xdr:col>
      <xdr:colOff>89535</xdr:colOff>
      <xdr:row>9</xdr:row>
      <xdr:rowOff>163830</xdr:rowOff>
    </xdr:to>
    <xdr:pic>
      <xdr:nvPicPr>
        <xdr:cNvPr id="24290" name="Text Box 1025" descr="rId1"/>
        <xdr:cNvPicPr>
          <a:picLocks noChangeAspect="1"/>
        </xdr:cNvPicPr>
      </xdr:nvPicPr>
      <xdr:blipFill>
        <a:blip r:embed="rId1"/>
        <a:stretch>
          <a:fillRect/>
        </a:stretch>
      </xdr:blipFill>
      <xdr:spPr>
        <a:xfrm>
          <a:off x="1596390" y="6438900"/>
          <a:ext cx="89535" cy="163830"/>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128270</xdr:rowOff>
    </xdr:to>
    <xdr:pic>
      <xdr:nvPicPr>
        <xdr:cNvPr id="36902" name="Text Box 1025" descr="rId1"/>
        <xdr:cNvPicPr>
          <a:picLocks noChangeAspect="1"/>
        </xdr:cNvPicPr>
      </xdr:nvPicPr>
      <xdr:blipFill>
        <a:blip r:embed="rId1"/>
        <a:stretch>
          <a:fillRect/>
        </a:stretch>
      </xdr:blipFill>
      <xdr:spPr>
        <a:xfrm>
          <a:off x="1596390" y="20358100"/>
          <a:ext cx="97155" cy="128270"/>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158115</xdr:rowOff>
    </xdr:to>
    <xdr:pic>
      <xdr:nvPicPr>
        <xdr:cNvPr id="36903" name="Text Box 1025" descr="rId1"/>
        <xdr:cNvPicPr>
          <a:picLocks noChangeAspect="1"/>
        </xdr:cNvPicPr>
      </xdr:nvPicPr>
      <xdr:blipFill>
        <a:blip r:embed="rId1"/>
        <a:stretch>
          <a:fillRect/>
        </a:stretch>
      </xdr:blipFill>
      <xdr:spPr>
        <a:xfrm>
          <a:off x="1596390" y="20358100"/>
          <a:ext cx="89535" cy="158115"/>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128270</xdr:rowOff>
    </xdr:to>
    <xdr:pic>
      <xdr:nvPicPr>
        <xdr:cNvPr id="36904" name="Text Box 1025" descr="rId1"/>
        <xdr:cNvPicPr>
          <a:picLocks noChangeAspect="1"/>
        </xdr:cNvPicPr>
      </xdr:nvPicPr>
      <xdr:blipFill>
        <a:blip r:embed="rId1"/>
        <a:stretch>
          <a:fillRect/>
        </a:stretch>
      </xdr:blipFill>
      <xdr:spPr>
        <a:xfrm>
          <a:off x="1596390" y="20358100"/>
          <a:ext cx="97790" cy="128270"/>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173355</xdr:rowOff>
    </xdr:to>
    <xdr:pic>
      <xdr:nvPicPr>
        <xdr:cNvPr id="36905" name="Text Box 1025" descr="rId1"/>
        <xdr:cNvPicPr>
          <a:picLocks noChangeAspect="1"/>
        </xdr:cNvPicPr>
      </xdr:nvPicPr>
      <xdr:blipFill>
        <a:blip r:embed="rId1"/>
        <a:stretch>
          <a:fillRect/>
        </a:stretch>
      </xdr:blipFill>
      <xdr:spPr>
        <a:xfrm>
          <a:off x="1596390" y="20358100"/>
          <a:ext cx="89535" cy="173355"/>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147320</xdr:rowOff>
    </xdr:to>
    <xdr:pic>
      <xdr:nvPicPr>
        <xdr:cNvPr id="36906" name="Text Box 1025" descr="rId1"/>
        <xdr:cNvPicPr>
          <a:picLocks noChangeAspect="1"/>
        </xdr:cNvPicPr>
      </xdr:nvPicPr>
      <xdr:blipFill>
        <a:blip r:embed="rId1"/>
        <a:stretch>
          <a:fillRect/>
        </a:stretch>
      </xdr:blipFill>
      <xdr:spPr>
        <a:xfrm>
          <a:off x="1596390" y="20358100"/>
          <a:ext cx="97155" cy="147320"/>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147320</xdr:rowOff>
    </xdr:to>
    <xdr:pic>
      <xdr:nvPicPr>
        <xdr:cNvPr id="36908" name="Text Box 1025" descr="rId1"/>
        <xdr:cNvPicPr>
          <a:picLocks noChangeAspect="1"/>
        </xdr:cNvPicPr>
      </xdr:nvPicPr>
      <xdr:blipFill>
        <a:blip r:embed="rId1"/>
        <a:stretch>
          <a:fillRect/>
        </a:stretch>
      </xdr:blipFill>
      <xdr:spPr>
        <a:xfrm>
          <a:off x="1596390" y="20358100"/>
          <a:ext cx="97790" cy="147320"/>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151130</xdr:rowOff>
    </xdr:to>
    <xdr:pic>
      <xdr:nvPicPr>
        <xdr:cNvPr id="36913" name="Text Box 1025" descr="rId1"/>
        <xdr:cNvPicPr>
          <a:picLocks noChangeAspect="1"/>
        </xdr:cNvPicPr>
      </xdr:nvPicPr>
      <xdr:blipFill>
        <a:blip r:embed="rId1"/>
        <a:stretch>
          <a:fillRect/>
        </a:stretch>
      </xdr:blipFill>
      <xdr:spPr>
        <a:xfrm>
          <a:off x="1596390" y="20358100"/>
          <a:ext cx="89535" cy="151130"/>
        </a:xfrm>
        <a:prstGeom prst="rect">
          <a:avLst/>
        </a:prstGeom>
        <a:noFill/>
        <a:ln w="9525">
          <a:noFill/>
        </a:ln>
      </xdr:spPr>
    </xdr:pic>
    <xdr:clientData/>
  </xdr:twoCellAnchor>
  <xdr:twoCellAnchor editAs="oneCell">
    <xdr:from>
      <xdr:col>8</xdr:col>
      <xdr:colOff>0</xdr:colOff>
      <xdr:row>20</xdr:row>
      <xdr:rowOff>0</xdr:rowOff>
    </xdr:from>
    <xdr:to>
      <xdr:col>8</xdr:col>
      <xdr:colOff>52070</xdr:colOff>
      <xdr:row>20</xdr:row>
      <xdr:rowOff>142875</xdr:rowOff>
    </xdr:to>
    <xdr:sp>
      <xdr:nvSpPr>
        <xdr:cNvPr id="36915" name=" "/>
        <xdr:cNvSpPr txBox="1"/>
      </xdr:nvSpPr>
      <xdr:spPr>
        <a:xfrm>
          <a:off x="3975100" y="20358100"/>
          <a:ext cx="52070" cy="14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20</xdr:row>
      <xdr:rowOff>0</xdr:rowOff>
    </xdr:from>
    <xdr:to>
      <xdr:col>4</xdr:col>
      <xdr:colOff>95885</xdr:colOff>
      <xdr:row>20</xdr:row>
      <xdr:rowOff>147320</xdr:rowOff>
    </xdr:to>
    <xdr:pic>
      <xdr:nvPicPr>
        <xdr:cNvPr id="36919" name="Text Box 1025" descr="rId1"/>
        <xdr:cNvPicPr>
          <a:picLocks noChangeAspect="1"/>
        </xdr:cNvPicPr>
      </xdr:nvPicPr>
      <xdr:blipFill>
        <a:blip r:embed="rId1"/>
        <a:stretch>
          <a:fillRect/>
        </a:stretch>
      </xdr:blipFill>
      <xdr:spPr>
        <a:xfrm>
          <a:off x="1596390" y="20358100"/>
          <a:ext cx="95885" cy="147320"/>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132080</xdr:rowOff>
    </xdr:to>
    <xdr:pic>
      <xdr:nvPicPr>
        <xdr:cNvPr id="36922" name="Text Box 1025" descr="rId1"/>
        <xdr:cNvPicPr>
          <a:picLocks noChangeAspect="1"/>
        </xdr:cNvPicPr>
      </xdr:nvPicPr>
      <xdr:blipFill>
        <a:blip r:embed="rId1"/>
        <a:stretch>
          <a:fillRect/>
        </a:stretch>
      </xdr:blipFill>
      <xdr:spPr>
        <a:xfrm>
          <a:off x="1596390" y="20358100"/>
          <a:ext cx="97155" cy="132080"/>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132080</xdr:rowOff>
    </xdr:to>
    <xdr:pic>
      <xdr:nvPicPr>
        <xdr:cNvPr id="36924" name="Text Box 1025" descr="rId1"/>
        <xdr:cNvPicPr>
          <a:picLocks noChangeAspect="1"/>
        </xdr:cNvPicPr>
      </xdr:nvPicPr>
      <xdr:blipFill>
        <a:blip r:embed="rId1"/>
        <a:stretch>
          <a:fillRect/>
        </a:stretch>
      </xdr:blipFill>
      <xdr:spPr>
        <a:xfrm>
          <a:off x="1596390" y="20358100"/>
          <a:ext cx="97790" cy="132080"/>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169545</xdr:rowOff>
    </xdr:to>
    <xdr:pic>
      <xdr:nvPicPr>
        <xdr:cNvPr id="36925" name="Text Box 1025" descr="rId1"/>
        <xdr:cNvPicPr>
          <a:picLocks noChangeAspect="1"/>
        </xdr:cNvPicPr>
      </xdr:nvPicPr>
      <xdr:blipFill>
        <a:blip r:embed="rId1"/>
        <a:stretch>
          <a:fillRect/>
        </a:stretch>
      </xdr:blipFill>
      <xdr:spPr>
        <a:xfrm>
          <a:off x="1596390" y="20358100"/>
          <a:ext cx="89535" cy="169545"/>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135890</xdr:rowOff>
    </xdr:to>
    <xdr:pic>
      <xdr:nvPicPr>
        <xdr:cNvPr id="36926" name="Text Box 1025" descr="rId1"/>
        <xdr:cNvPicPr>
          <a:picLocks noChangeAspect="1"/>
        </xdr:cNvPicPr>
      </xdr:nvPicPr>
      <xdr:blipFill>
        <a:blip r:embed="rId1"/>
        <a:stretch>
          <a:fillRect/>
        </a:stretch>
      </xdr:blipFill>
      <xdr:spPr>
        <a:xfrm>
          <a:off x="1596390" y="20358100"/>
          <a:ext cx="97155" cy="135890"/>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135890</xdr:rowOff>
    </xdr:to>
    <xdr:pic>
      <xdr:nvPicPr>
        <xdr:cNvPr id="36928" name="Text Box 1025" descr="rId1"/>
        <xdr:cNvPicPr>
          <a:picLocks noChangeAspect="1"/>
        </xdr:cNvPicPr>
      </xdr:nvPicPr>
      <xdr:blipFill>
        <a:blip r:embed="rId1"/>
        <a:stretch>
          <a:fillRect/>
        </a:stretch>
      </xdr:blipFill>
      <xdr:spPr>
        <a:xfrm>
          <a:off x="1596390" y="20358100"/>
          <a:ext cx="97790" cy="135890"/>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161925</xdr:rowOff>
    </xdr:to>
    <xdr:pic>
      <xdr:nvPicPr>
        <xdr:cNvPr id="36929" name="Text Box 1025" descr="rId1"/>
        <xdr:cNvPicPr>
          <a:picLocks noChangeAspect="1"/>
        </xdr:cNvPicPr>
      </xdr:nvPicPr>
      <xdr:blipFill>
        <a:blip r:embed="rId1"/>
        <a:stretch>
          <a:fillRect/>
        </a:stretch>
      </xdr:blipFill>
      <xdr:spPr>
        <a:xfrm>
          <a:off x="1596390" y="20358100"/>
          <a:ext cx="89535" cy="161925"/>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154305</xdr:rowOff>
    </xdr:to>
    <xdr:pic>
      <xdr:nvPicPr>
        <xdr:cNvPr id="36933" name="Text Box 1025" descr="rId1"/>
        <xdr:cNvPicPr>
          <a:picLocks noChangeAspect="1"/>
        </xdr:cNvPicPr>
      </xdr:nvPicPr>
      <xdr:blipFill>
        <a:blip r:embed="rId1"/>
        <a:stretch>
          <a:fillRect/>
        </a:stretch>
      </xdr:blipFill>
      <xdr:spPr>
        <a:xfrm>
          <a:off x="1596390" y="20358100"/>
          <a:ext cx="89535" cy="154305"/>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165735</xdr:rowOff>
    </xdr:to>
    <xdr:pic>
      <xdr:nvPicPr>
        <xdr:cNvPr id="36934" name="Text Box 1025" descr="rId1"/>
        <xdr:cNvPicPr>
          <a:picLocks noChangeAspect="1"/>
        </xdr:cNvPicPr>
      </xdr:nvPicPr>
      <xdr:blipFill>
        <a:blip r:embed="rId1"/>
        <a:stretch>
          <a:fillRect/>
        </a:stretch>
      </xdr:blipFill>
      <xdr:spPr>
        <a:xfrm>
          <a:off x="1596390" y="20358100"/>
          <a:ext cx="89535" cy="165735"/>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139700</xdr:rowOff>
    </xdr:to>
    <xdr:pic>
      <xdr:nvPicPr>
        <xdr:cNvPr id="36936" name="Text Box 1025" descr="rId1"/>
        <xdr:cNvPicPr>
          <a:picLocks noChangeAspect="1"/>
        </xdr:cNvPicPr>
      </xdr:nvPicPr>
      <xdr:blipFill>
        <a:blip r:embed="rId1"/>
        <a:stretch>
          <a:fillRect/>
        </a:stretch>
      </xdr:blipFill>
      <xdr:spPr>
        <a:xfrm>
          <a:off x="1596390" y="20358100"/>
          <a:ext cx="97155" cy="139700"/>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139700</xdr:rowOff>
    </xdr:to>
    <xdr:pic>
      <xdr:nvPicPr>
        <xdr:cNvPr id="36937" name="Text Box 1025" descr="rId1"/>
        <xdr:cNvPicPr>
          <a:picLocks noChangeAspect="1"/>
        </xdr:cNvPicPr>
      </xdr:nvPicPr>
      <xdr:blipFill>
        <a:blip r:embed="rId1"/>
        <a:stretch>
          <a:fillRect/>
        </a:stretch>
      </xdr:blipFill>
      <xdr:spPr>
        <a:xfrm>
          <a:off x="1596390" y="20358100"/>
          <a:ext cx="97790" cy="139700"/>
        </a:xfrm>
        <a:prstGeom prst="rect">
          <a:avLst/>
        </a:prstGeom>
        <a:noFill/>
        <a:ln w="9525">
          <a:noFill/>
        </a:ln>
      </xdr:spPr>
    </xdr:pic>
    <xdr:clientData/>
  </xdr:twoCellAnchor>
  <xdr:twoCellAnchor editAs="oneCell">
    <xdr:from>
      <xdr:col>4</xdr:col>
      <xdr:colOff>0</xdr:colOff>
      <xdr:row>20</xdr:row>
      <xdr:rowOff>0</xdr:rowOff>
    </xdr:from>
    <xdr:to>
      <xdr:col>4</xdr:col>
      <xdr:colOff>95885</xdr:colOff>
      <xdr:row>20</xdr:row>
      <xdr:rowOff>139700</xdr:rowOff>
    </xdr:to>
    <xdr:pic>
      <xdr:nvPicPr>
        <xdr:cNvPr id="36939" name="Text Box 1025" descr="rId1"/>
        <xdr:cNvPicPr>
          <a:picLocks noChangeAspect="1"/>
        </xdr:cNvPicPr>
      </xdr:nvPicPr>
      <xdr:blipFill>
        <a:blip r:embed="rId1"/>
        <a:stretch>
          <a:fillRect/>
        </a:stretch>
      </xdr:blipFill>
      <xdr:spPr>
        <a:xfrm>
          <a:off x="1596390" y="20358100"/>
          <a:ext cx="95885" cy="139700"/>
        </a:xfrm>
        <a:prstGeom prst="rect">
          <a:avLst/>
        </a:prstGeom>
        <a:noFill/>
        <a:ln w="9525">
          <a:noFill/>
        </a:ln>
      </xdr:spPr>
    </xdr:pic>
    <xdr:clientData/>
  </xdr:twoCellAnchor>
  <xdr:twoCellAnchor editAs="oneCell">
    <xdr:from>
      <xdr:col>4</xdr:col>
      <xdr:colOff>0</xdr:colOff>
      <xdr:row>17</xdr:row>
      <xdr:rowOff>0</xdr:rowOff>
    </xdr:from>
    <xdr:to>
      <xdr:col>4</xdr:col>
      <xdr:colOff>95885</xdr:colOff>
      <xdr:row>17</xdr:row>
      <xdr:rowOff>137160</xdr:rowOff>
    </xdr:to>
    <xdr:pic>
      <xdr:nvPicPr>
        <xdr:cNvPr id="36942" name="Text Box 1025" descr="rId1"/>
        <xdr:cNvPicPr>
          <a:picLocks noChangeAspect="1"/>
        </xdr:cNvPicPr>
      </xdr:nvPicPr>
      <xdr:blipFill>
        <a:blip r:embed="rId1"/>
        <a:stretch>
          <a:fillRect/>
        </a:stretch>
      </xdr:blipFill>
      <xdr:spPr>
        <a:xfrm>
          <a:off x="1596390" y="15582900"/>
          <a:ext cx="95885" cy="137160"/>
        </a:xfrm>
        <a:prstGeom prst="rect">
          <a:avLst/>
        </a:prstGeom>
        <a:noFill/>
        <a:ln w="9525">
          <a:noFill/>
        </a:ln>
      </xdr:spPr>
    </xdr:pic>
    <xdr:clientData/>
  </xdr:twoCellAnchor>
  <xdr:twoCellAnchor editAs="oneCell">
    <xdr:from>
      <xdr:col>4</xdr:col>
      <xdr:colOff>0</xdr:colOff>
      <xdr:row>17</xdr:row>
      <xdr:rowOff>0</xdr:rowOff>
    </xdr:from>
    <xdr:to>
      <xdr:col>4</xdr:col>
      <xdr:colOff>89535</xdr:colOff>
      <xdr:row>17</xdr:row>
      <xdr:rowOff>158750</xdr:rowOff>
    </xdr:to>
    <xdr:pic>
      <xdr:nvPicPr>
        <xdr:cNvPr id="36943" name="Text Box 1025" descr="rId1"/>
        <xdr:cNvPicPr>
          <a:picLocks noChangeAspect="1"/>
        </xdr:cNvPicPr>
      </xdr:nvPicPr>
      <xdr:blipFill>
        <a:blip r:embed="rId1"/>
        <a:stretch>
          <a:fillRect/>
        </a:stretch>
      </xdr:blipFill>
      <xdr:spPr>
        <a:xfrm>
          <a:off x="1596390" y="15582900"/>
          <a:ext cx="89535" cy="158750"/>
        </a:xfrm>
        <a:prstGeom prst="rect">
          <a:avLst/>
        </a:prstGeom>
        <a:noFill/>
        <a:ln w="9525">
          <a:noFill/>
        </a:ln>
      </xdr:spPr>
    </xdr:pic>
    <xdr:clientData/>
  </xdr:twoCellAnchor>
  <xdr:twoCellAnchor editAs="oneCell">
    <xdr:from>
      <xdr:col>4</xdr:col>
      <xdr:colOff>0</xdr:colOff>
      <xdr:row>17</xdr:row>
      <xdr:rowOff>0</xdr:rowOff>
    </xdr:from>
    <xdr:to>
      <xdr:col>4</xdr:col>
      <xdr:colOff>97155</xdr:colOff>
      <xdr:row>17</xdr:row>
      <xdr:rowOff>137160</xdr:rowOff>
    </xdr:to>
    <xdr:pic>
      <xdr:nvPicPr>
        <xdr:cNvPr id="36944" name="Text Box 1025" descr="rId1"/>
        <xdr:cNvPicPr>
          <a:picLocks noChangeAspect="1"/>
        </xdr:cNvPicPr>
      </xdr:nvPicPr>
      <xdr:blipFill>
        <a:blip r:embed="rId1"/>
        <a:stretch>
          <a:fillRect/>
        </a:stretch>
      </xdr:blipFill>
      <xdr:spPr>
        <a:xfrm>
          <a:off x="1596390" y="15582900"/>
          <a:ext cx="97155" cy="137160"/>
        </a:xfrm>
        <a:prstGeom prst="rect">
          <a:avLst/>
        </a:prstGeom>
        <a:noFill/>
        <a:ln w="9525">
          <a:noFill/>
        </a:ln>
      </xdr:spPr>
    </xdr:pic>
    <xdr:clientData/>
  </xdr:twoCellAnchor>
  <xdr:twoCellAnchor editAs="oneCell">
    <xdr:from>
      <xdr:col>4</xdr:col>
      <xdr:colOff>0</xdr:colOff>
      <xdr:row>17</xdr:row>
      <xdr:rowOff>0</xdr:rowOff>
    </xdr:from>
    <xdr:to>
      <xdr:col>4</xdr:col>
      <xdr:colOff>89535</xdr:colOff>
      <xdr:row>17</xdr:row>
      <xdr:rowOff>165735</xdr:rowOff>
    </xdr:to>
    <xdr:pic>
      <xdr:nvPicPr>
        <xdr:cNvPr id="36945" name="Text Box 1025" descr="rId1"/>
        <xdr:cNvPicPr>
          <a:picLocks noChangeAspect="1"/>
        </xdr:cNvPicPr>
      </xdr:nvPicPr>
      <xdr:blipFill>
        <a:blip r:embed="rId1"/>
        <a:stretch>
          <a:fillRect/>
        </a:stretch>
      </xdr:blipFill>
      <xdr:spPr>
        <a:xfrm>
          <a:off x="1596390" y="15582900"/>
          <a:ext cx="89535" cy="165735"/>
        </a:xfrm>
        <a:prstGeom prst="rect">
          <a:avLst/>
        </a:prstGeom>
        <a:noFill/>
        <a:ln w="9525">
          <a:noFill/>
        </a:ln>
      </xdr:spPr>
    </xdr:pic>
    <xdr:clientData/>
  </xdr:twoCellAnchor>
  <xdr:twoCellAnchor editAs="oneCell">
    <xdr:from>
      <xdr:col>4</xdr:col>
      <xdr:colOff>0</xdr:colOff>
      <xdr:row>17</xdr:row>
      <xdr:rowOff>0</xdr:rowOff>
    </xdr:from>
    <xdr:to>
      <xdr:col>4</xdr:col>
      <xdr:colOff>97790</xdr:colOff>
      <xdr:row>17</xdr:row>
      <xdr:rowOff>137160</xdr:rowOff>
    </xdr:to>
    <xdr:pic>
      <xdr:nvPicPr>
        <xdr:cNvPr id="36948" name="Text Box 1025" descr="rId1"/>
        <xdr:cNvPicPr>
          <a:picLocks noChangeAspect="1"/>
        </xdr:cNvPicPr>
      </xdr:nvPicPr>
      <xdr:blipFill>
        <a:blip r:embed="rId1"/>
        <a:stretch>
          <a:fillRect/>
        </a:stretch>
      </xdr:blipFill>
      <xdr:spPr>
        <a:xfrm>
          <a:off x="1596390" y="15582900"/>
          <a:ext cx="97790" cy="137160"/>
        </a:xfrm>
        <a:prstGeom prst="rect">
          <a:avLst/>
        </a:prstGeom>
        <a:noFill/>
        <a:ln w="9525">
          <a:noFill/>
        </a:ln>
      </xdr:spPr>
    </xdr:pic>
    <xdr:clientData/>
  </xdr:twoCellAnchor>
  <xdr:twoCellAnchor editAs="oneCell">
    <xdr:from>
      <xdr:col>4</xdr:col>
      <xdr:colOff>0</xdr:colOff>
      <xdr:row>17</xdr:row>
      <xdr:rowOff>0</xdr:rowOff>
    </xdr:from>
    <xdr:to>
      <xdr:col>4</xdr:col>
      <xdr:colOff>89535</xdr:colOff>
      <xdr:row>17</xdr:row>
      <xdr:rowOff>161925</xdr:rowOff>
    </xdr:to>
    <xdr:pic>
      <xdr:nvPicPr>
        <xdr:cNvPr id="36949" name="Text Box 1025" descr="rId1"/>
        <xdr:cNvPicPr>
          <a:picLocks noChangeAspect="1"/>
        </xdr:cNvPicPr>
      </xdr:nvPicPr>
      <xdr:blipFill>
        <a:blip r:embed="rId1"/>
        <a:stretch>
          <a:fillRect/>
        </a:stretch>
      </xdr:blipFill>
      <xdr:spPr>
        <a:xfrm>
          <a:off x="1596390" y="15582900"/>
          <a:ext cx="89535" cy="161925"/>
        </a:xfrm>
        <a:prstGeom prst="rect">
          <a:avLst/>
        </a:prstGeom>
        <a:noFill/>
        <a:ln w="9525">
          <a:noFill/>
        </a:ln>
      </xdr:spPr>
    </xdr:pic>
    <xdr:clientData/>
  </xdr:twoCellAnchor>
  <xdr:twoCellAnchor editAs="oneCell">
    <xdr:from>
      <xdr:col>8</xdr:col>
      <xdr:colOff>0</xdr:colOff>
      <xdr:row>17</xdr:row>
      <xdr:rowOff>0</xdr:rowOff>
    </xdr:from>
    <xdr:to>
      <xdr:col>8</xdr:col>
      <xdr:colOff>52070</xdr:colOff>
      <xdr:row>17</xdr:row>
      <xdr:rowOff>142875</xdr:rowOff>
    </xdr:to>
    <xdr:sp>
      <xdr:nvSpPr>
        <xdr:cNvPr id="36950" name=" "/>
        <xdr:cNvSpPr txBox="1"/>
      </xdr:nvSpPr>
      <xdr:spPr>
        <a:xfrm>
          <a:off x="3975100" y="15582900"/>
          <a:ext cx="52070" cy="14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20</xdr:row>
      <xdr:rowOff>0</xdr:rowOff>
    </xdr:from>
    <xdr:to>
      <xdr:col>4</xdr:col>
      <xdr:colOff>95885</xdr:colOff>
      <xdr:row>20</xdr:row>
      <xdr:rowOff>135890</xdr:rowOff>
    </xdr:to>
    <xdr:pic>
      <xdr:nvPicPr>
        <xdr:cNvPr id="36952" name="Text Box 1025" descr="rId1"/>
        <xdr:cNvPicPr>
          <a:picLocks noChangeAspect="1"/>
        </xdr:cNvPicPr>
      </xdr:nvPicPr>
      <xdr:blipFill>
        <a:blip r:embed="rId1"/>
        <a:stretch>
          <a:fillRect/>
        </a:stretch>
      </xdr:blipFill>
      <xdr:spPr>
        <a:xfrm>
          <a:off x="1596390" y="20358100"/>
          <a:ext cx="95885" cy="135890"/>
        </a:xfrm>
        <a:prstGeom prst="rect">
          <a:avLst/>
        </a:prstGeom>
        <a:noFill/>
        <a:ln w="9525">
          <a:noFill/>
        </a:ln>
      </xdr:spPr>
    </xdr:pic>
    <xdr:clientData/>
  </xdr:twoCellAnchor>
  <xdr:twoCellAnchor editAs="oneCell">
    <xdr:from>
      <xdr:col>4</xdr:col>
      <xdr:colOff>0</xdr:colOff>
      <xdr:row>49</xdr:row>
      <xdr:rowOff>0</xdr:rowOff>
    </xdr:from>
    <xdr:to>
      <xdr:col>4</xdr:col>
      <xdr:colOff>93980</xdr:colOff>
      <xdr:row>49</xdr:row>
      <xdr:rowOff>137160</xdr:rowOff>
    </xdr:to>
    <xdr:pic>
      <xdr:nvPicPr>
        <xdr:cNvPr id="46168" name="Text Box 1025" descr="rId1"/>
        <xdr:cNvPicPr>
          <a:picLocks noChangeAspect="1"/>
        </xdr:cNvPicPr>
      </xdr:nvPicPr>
      <xdr:blipFill>
        <a:blip r:embed="rId1"/>
        <a:stretch>
          <a:fillRect/>
        </a:stretch>
      </xdr:blipFill>
      <xdr:spPr>
        <a:xfrm>
          <a:off x="1596390" y="63779400"/>
          <a:ext cx="93980" cy="137160"/>
        </a:xfrm>
        <a:prstGeom prst="rect">
          <a:avLst/>
        </a:prstGeom>
        <a:noFill/>
        <a:ln w="9525">
          <a:noFill/>
        </a:ln>
      </xdr:spPr>
    </xdr:pic>
    <xdr:clientData/>
  </xdr:twoCellAnchor>
  <xdr:twoCellAnchor editAs="oneCell">
    <xdr:from>
      <xdr:col>4</xdr:col>
      <xdr:colOff>0</xdr:colOff>
      <xdr:row>49</xdr:row>
      <xdr:rowOff>0</xdr:rowOff>
    </xdr:from>
    <xdr:to>
      <xdr:col>4</xdr:col>
      <xdr:colOff>92710</xdr:colOff>
      <xdr:row>49</xdr:row>
      <xdr:rowOff>160655</xdr:rowOff>
    </xdr:to>
    <xdr:pic>
      <xdr:nvPicPr>
        <xdr:cNvPr id="46180" name="Text Box 1025" descr="rId1"/>
        <xdr:cNvPicPr>
          <a:picLocks noChangeAspect="1"/>
        </xdr:cNvPicPr>
      </xdr:nvPicPr>
      <xdr:blipFill>
        <a:blip r:embed="rId1"/>
        <a:stretch>
          <a:fillRect/>
        </a:stretch>
      </xdr:blipFill>
      <xdr:spPr>
        <a:xfrm>
          <a:off x="1596390" y="63779400"/>
          <a:ext cx="92710" cy="160655"/>
        </a:xfrm>
        <a:prstGeom prst="rect">
          <a:avLst/>
        </a:prstGeom>
        <a:noFill/>
        <a:ln w="9525">
          <a:noFill/>
        </a:ln>
      </xdr:spPr>
    </xdr:pic>
    <xdr:clientData/>
  </xdr:twoCellAnchor>
  <xdr:twoCellAnchor editAs="oneCell">
    <xdr:from>
      <xdr:col>4</xdr:col>
      <xdr:colOff>0</xdr:colOff>
      <xdr:row>49</xdr:row>
      <xdr:rowOff>0</xdr:rowOff>
    </xdr:from>
    <xdr:to>
      <xdr:col>4</xdr:col>
      <xdr:colOff>97790</xdr:colOff>
      <xdr:row>49</xdr:row>
      <xdr:rowOff>137160</xdr:rowOff>
    </xdr:to>
    <xdr:pic>
      <xdr:nvPicPr>
        <xdr:cNvPr id="46216" name="Text Box 1025" descr="rId1"/>
        <xdr:cNvPicPr>
          <a:picLocks noChangeAspect="1"/>
        </xdr:cNvPicPr>
      </xdr:nvPicPr>
      <xdr:blipFill>
        <a:blip r:embed="rId1"/>
        <a:stretch>
          <a:fillRect/>
        </a:stretch>
      </xdr:blipFill>
      <xdr:spPr>
        <a:xfrm>
          <a:off x="1596390" y="63779400"/>
          <a:ext cx="97790" cy="137160"/>
        </a:xfrm>
        <a:prstGeom prst="rect">
          <a:avLst/>
        </a:prstGeom>
        <a:noFill/>
        <a:ln w="9525">
          <a:noFill/>
        </a:ln>
      </xdr:spPr>
    </xdr:pic>
    <xdr:clientData/>
  </xdr:twoCellAnchor>
  <xdr:twoCellAnchor editAs="oneCell">
    <xdr:from>
      <xdr:col>4</xdr:col>
      <xdr:colOff>0</xdr:colOff>
      <xdr:row>49</xdr:row>
      <xdr:rowOff>0</xdr:rowOff>
    </xdr:from>
    <xdr:to>
      <xdr:col>4</xdr:col>
      <xdr:colOff>92710</xdr:colOff>
      <xdr:row>49</xdr:row>
      <xdr:rowOff>167005</xdr:rowOff>
    </xdr:to>
    <xdr:pic>
      <xdr:nvPicPr>
        <xdr:cNvPr id="46228" name="Text Box 1025" descr="rId1"/>
        <xdr:cNvPicPr>
          <a:picLocks noChangeAspect="1"/>
        </xdr:cNvPicPr>
      </xdr:nvPicPr>
      <xdr:blipFill>
        <a:blip r:embed="rId1"/>
        <a:stretch>
          <a:fillRect/>
        </a:stretch>
      </xdr:blipFill>
      <xdr:spPr>
        <a:xfrm>
          <a:off x="1596390" y="63779400"/>
          <a:ext cx="92710" cy="167005"/>
        </a:xfrm>
        <a:prstGeom prst="rect">
          <a:avLst/>
        </a:prstGeom>
        <a:noFill/>
        <a:ln w="9525">
          <a:noFill/>
        </a:ln>
      </xdr:spPr>
    </xdr:pic>
    <xdr:clientData/>
  </xdr:twoCellAnchor>
  <xdr:twoCellAnchor editAs="oneCell">
    <xdr:from>
      <xdr:col>4</xdr:col>
      <xdr:colOff>0</xdr:colOff>
      <xdr:row>49</xdr:row>
      <xdr:rowOff>0</xdr:rowOff>
    </xdr:from>
    <xdr:to>
      <xdr:col>4</xdr:col>
      <xdr:colOff>92710</xdr:colOff>
      <xdr:row>49</xdr:row>
      <xdr:rowOff>169545</xdr:rowOff>
    </xdr:to>
    <xdr:pic>
      <xdr:nvPicPr>
        <xdr:cNvPr id="47956" name="Text Box 1025" descr="rId1"/>
        <xdr:cNvPicPr>
          <a:picLocks noChangeAspect="1"/>
        </xdr:cNvPicPr>
      </xdr:nvPicPr>
      <xdr:blipFill>
        <a:blip r:embed="rId1"/>
        <a:stretch>
          <a:fillRect/>
        </a:stretch>
      </xdr:blipFill>
      <xdr:spPr>
        <a:xfrm>
          <a:off x="1596390" y="63779400"/>
          <a:ext cx="92710" cy="169545"/>
        </a:xfrm>
        <a:prstGeom prst="rect">
          <a:avLst/>
        </a:prstGeom>
        <a:noFill/>
        <a:ln w="9525">
          <a:noFill/>
        </a:ln>
      </xdr:spPr>
    </xdr:pic>
    <xdr:clientData/>
  </xdr:twoCellAnchor>
  <xdr:twoCellAnchor editAs="oneCell">
    <xdr:from>
      <xdr:col>4</xdr:col>
      <xdr:colOff>0</xdr:colOff>
      <xdr:row>49</xdr:row>
      <xdr:rowOff>0</xdr:rowOff>
    </xdr:from>
    <xdr:to>
      <xdr:col>4</xdr:col>
      <xdr:colOff>92710</xdr:colOff>
      <xdr:row>49</xdr:row>
      <xdr:rowOff>163830</xdr:rowOff>
    </xdr:to>
    <xdr:pic>
      <xdr:nvPicPr>
        <xdr:cNvPr id="49636" name="Text Box 1025" descr="rId1"/>
        <xdr:cNvPicPr>
          <a:picLocks noChangeAspect="1"/>
        </xdr:cNvPicPr>
      </xdr:nvPicPr>
      <xdr:blipFill>
        <a:blip r:embed="rId1"/>
        <a:stretch>
          <a:fillRect/>
        </a:stretch>
      </xdr:blipFill>
      <xdr:spPr>
        <a:xfrm>
          <a:off x="1596390" y="63779400"/>
          <a:ext cx="92710" cy="163830"/>
        </a:xfrm>
        <a:prstGeom prst="rect">
          <a:avLst/>
        </a:prstGeom>
        <a:noFill/>
        <a:ln w="9525">
          <a:noFill/>
        </a:ln>
      </xdr:spPr>
    </xdr:pic>
    <xdr:clientData/>
  </xdr:twoCellAnchor>
  <xdr:twoCellAnchor editAs="oneCell">
    <xdr:from>
      <xdr:col>4</xdr:col>
      <xdr:colOff>0</xdr:colOff>
      <xdr:row>49</xdr:row>
      <xdr:rowOff>0</xdr:rowOff>
    </xdr:from>
    <xdr:to>
      <xdr:col>4</xdr:col>
      <xdr:colOff>93980</xdr:colOff>
      <xdr:row>49</xdr:row>
      <xdr:rowOff>142875</xdr:rowOff>
    </xdr:to>
    <xdr:pic>
      <xdr:nvPicPr>
        <xdr:cNvPr id="53080" name="Text Box 1025" descr="rId1"/>
        <xdr:cNvPicPr>
          <a:picLocks noChangeAspect="1"/>
        </xdr:cNvPicPr>
      </xdr:nvPicPr>
      <xdr:blipFill>
        <a:blip r:embed="rId1"/>
        <a:stretch>
          <a:fillRect/>
        </a:stretch>
      </xdr:blipFill>
      <xdr:spPr>
        <a:xfrm>
          <a:off x="1596390" y="63779400"/>
          <a:ext cx="93980" cy="142875"/>
        </a:xfrm>
        <a:prstGeom prst="rect">
          <a:avLst/>
        </a:prstGeom>
        <a:noFill/>
        <a:ln w="9525">
          <a:noFill/>
        </a:ln>
      </xdr:spPr>
    </xdr:pic>
    <xdr:clientData/>
  </xdr:twoCellAnchor>
  <xdr:twoCellAnchor editAs="oneCell">
    <xdr:from>
      <xdr:col>4</xdr:col>
      <xdr:colOff>0</xdr:colOff>
      <xdr:row>49</xdr:row>
      <xdr:rowOff>0</xdr:rowOff>
    </xdr:from>
    <xdr:to>
      <xdr:col>4</xdr:col>
      <xdr:colOff>97790</xdr:colOff>
      <xdr:row>49</xdr:row>
      <xdr:rowOff>142875</xdr:rowOff>
    </xdr:to>
    <xdr:pic>
      <xdr:nvPicPr>
        <xdr:cNvPr id="53128" name="Text Box 1025" descr="rId1"/>
        <xdr:cNvPicPr>
          <a:picLocks noChangeAspect="1"/>
        </xdr:cNvPicPr>
      </xdr:nvPicPr>
      <xdr:blipFill>
        <a:blip r:embed="rId1"/>
        <a:stretch>
          <a:fillRect/>
        </a:stretch>
      </xdr:blipFill>
      <xdr:spPr>
        <a:xfrm>
          <a:off x="1596390" y="63779400"/>
          <a:ext cx="97790" cy="142875"/>
        </a:xfrm>
        <a:prstGeom prst="rect">
          <a:avLst/>
        </a:prstGeom>
        <a:noFill/>
        <a:ln w="9525">
          <a:noFill/>
        </a:ln>
      </xdr:spPr>
    </xdr:pic>
    <xdr:clientData/>
  </xdr:twoCellAnchor>
  <xdr:twoCellAnchor editAs="oneCell">
    <xdr:from>
      <xdr:col>4</xdr:col>
      <xdr:colOff>0</xdr:colOff>
      <xdr:row>49</xdr:row>
      <xdr:rowOff>0</xdr:rowOff>
    </xdr:from>
    <xdr:to>
      <xdr:col>4</xdr:col>
      <xdr:colOff>95250</xdr:colOff>
      <xdr:row>49</xdr:row>
      <xdr:rowOff>142875</xdr:rowOff>
    </xdr:to>
    <xdr:pic>
      <xdr:nvPicPr>
        <xdr:cNvPr id="56536" name="Text Box 1025" descr="rId1"/>
        <xdr:cNvPicPr>
          <a:picLocks noChangeAspect="1"/>
        </xdr:cNvPicPr>
      </xdr:nvPicPr>
      <xdr:blipFill>
        <a:blip r:embed="rId1"/>
        <a:stretch>
          <a:fillRect/>
        </a:stretch>
      </xdr:blipFill>
      <xdr:spPr>
        <a:xfrm>
          <a:off x="1596390" y="63779400"/>
          <a:ext cx="95250" cy="142875"/>
        </a:xfrm>
        <a:prstGeom prst="rect">
          <a:avLst/>
        </a:prstGeom>
        <a:noFill/>
        <a:ln w="9525">
          <a:noFill/>
        </a:ln>
      </xdr:spPr>
    </xdr:pic>
    <xdr:clientData/>
  </xdr:twoCellAnchor>
  <xdr:twoCellAnchor editAs="oneCell">
    <xdr:from>
      <xdr:col>4</xdr:col>
      <xdr:colOff>0</xdr:colOff>
      <xdr:row>49</xdr:row>
      <xdr:rowOff>0</xdr:rowOff>
    </xdr:from>
    <xdr:to>
      <xdr:col>4</xdr:col>
      <xdr:colOff>91440</xdr:colOff>
      <xdr:row>49</xdr:row>
      <xdr:rowOff>160655</xdr:rowOff>
    </xdr:to>
    <xdr:pic>
      <xdr:nvPicPr>
        <xdr:cNvPr id="56548" name="Text Box 1025" descr="rId1"/>
        <xdr:cNvPicPr>
          <a:picLocks noChangeAspect="1"/>
        </xdr:cNvPicPr>
      </xdr:nvPicPr>
      <xdr:blipFill>
        <a:blip r:embed="rId1"/>
        <a:stretch>
          <a:fillRect/>
        </a:stretch>
      </xdr:blipFill>
      <xdr:spPr>
        <a:xfrm>
          <a:off x="1596390" y="63779400"/>
          <a:ext cx="91440" cy="160655"/>
        </a:xfrm>
        <a:prstGeom prst="rect">
          <a:avLst/>
        </a:prstGeom>
        <a:noFill/>
        <a:ln w="9525">
          <a:noFill/>
        </a:ln>
      </xdr:spPr>
    </xdr:pic>
    <xdr:clientData/>
  </xdr:twoCellAnchor>
  <xdr:twoCellAnchor editAs="oneCell">
    <xdr:from>
      <xdr:col>4</xdr:col>
      <xdr:colOff>0</xdr:colOff>
      <xdr:row>49</xdr:row>
      <xdr:rowOff>0</xdr:rowOff>
    </xdr:from>
    <xdr:to>
      <xdr:col>4</xdr:col>
      <xdr:colOff>97155</xdr:colOff>
      <xdr:row>49</xdr:row>
      <xdr:rowOff>142875</xdr:rowOff>
    </xdr:to>
    <xdr:pic>
      <xdr:nvPicPr>
        <xdr:cNvPr id="56584" name="Text Box 1025" descr="rId1"/>
        <xdr:cNvPicPr>
          <a:picLocks noChangeAspect="1"/>
        </xdr:cNvPicPr>
      </xdr:nvPicPr>
      <xdr:blipFill>
        <a:blip r:embed="rId1"/>
        <a:stretch>
          <a:fillRect/>
        </a:stretch>
      </xdr:blipFill>
      <xdr:spPr>
        <a:xfrm>
          <a:off x="1596390" y="63779400"/>
          <a:ext cx="97155" cy="142875"/>
        </a:xfrm>
        <a:prstGeom prst="rect">
          <a:avLst/>
        </a:prstGeom>
        <a:noFill/>
        <a:ln w="9525">
          <a:noFill/>
        </a:ln>
      </xdr:spPr>
    </xdr:pic>
    <xdr:clientData/>
  </xdr:twoCellAnchor>
  <xdr:twoCellAnchor editAs="oneCell">
    <xdr:from>
      <xdr:col>4</xdr:col>
      <xdr:colOff>0</xdr:colOff>
      <xdr:row>49</xdr:row>
      <xdr:rowOff>0</xdr:rowOff>
    </xdr:from>
    <xdr:to>
      <xdr:col>4</xdr:col>
      <xdr:colOff>91440</xdr:colOff>
      <xdr:row>49</xdr:row>
      <xdr:rowOff>163830</xdr:rowOff>
    </xdr:to>
    <xdr:pic>
      <xdr:nvPicPr>
        <xdr:cNvPr id="56596" name="Text Box 1025" descr="rId1"/>
        <xdr:cNvPicPr>
          <a:picLocks noChangeAspect="1"/>
        </xdr:cNvPicPr>
      </xdr:nvPicPr>
      <xdr:blipFill>
        <a:blip r:embed="rId1"/>
        <a:stretch>
          <a:fillRect/>
        </a:stretch>
      </xdr:blipFill>
      <xdr:spPr>
        <a:xfrm>
          <a:off x="1596390" y="63779400"/>
          <a:ext cx="91440" cy="163830"/>
        </a:xfrm>
        <a:prstGeom prst="rect">
          <a:avLst/>
        </a:prstGeom>
        <a:noFill/>
        <a:ln w="9525">
          <a:noFill/>
        </a:ln>
      </xdr:spPr>
    </xdr:pic>
    <xdr:clientData/>
  </xdr:twoCellAnchor>
  <xdr:twoCellAnchor editAs="oneCell">
    <xdr:from>
      <xdr:col>4</xdr:col>
      <xdr:colOff>0</xdr:colOff>
      <xdr:row>49</xdr:row>
      <xdr:rowOff>0</xdr:rowOff>
    </xdr:from>
    <xdr:to>
      <xdr:col>4</xdr:col>
      <xdr:colOff>93345</xdr:colOff>
      <xdr:row>49</xdr:row>
      <xdr:rowOff>142875</xdr:rowOff>
    </xdr:to>
    <xdr:pic>
      <xdr:nvPicPr>
        <xdr:cNvPr id="59992" name="Text Box 1025" descr="rId1"/>
        <xdr:cNvPicPr>
          <a:picLocks noChangeAspect="1"/>
        </xdr:cNvPicPr>
      </xdr:nvPicPr>
      <xdr:blipFill>
        <a:blip r:embed="rId1"/>
        <a:stretch>
          <a:fillRect/>
        </a:stretch>
      </xdr:blipFill>
      <xdr:spPr>
        <a:xfrm>
          <a:off x="1596390" y="63779400"/>
          <a:ext cx="93345" cy="142875"/>
        </a:xfrm>
        <a:prstGeom prst="rect">
          <a:avLst/>
        </a:prstGeom>
        <a:noFill/>
        <a:ln w="9525">
          <a:noFill/>
        </a:ln>
      </xdr:spPr>
    </xdr:pic>
    <xdr:clientData/>
  </xdr:twoCellAnchor>
  <xdr:twoCellAnchor editAs="oneCell">
    <xdr:from>
      <xdr:col>4</xdr:col>
      <xdr:colOff>0</xdr:colOff>
      <xdr:row>49</xdr:row>
      <xdr:rowOff>0</xdr:rowOff>
    </xdr:from>
    <xdr:to>
      <xdr:col>4</xdr:col>
      <xdr:colOff>97155</xdr:colOff>
      <xdr:row>49</xdr:row>
      <xdr:rowOff>130810</xdr:rowOff>
    </xdr:to>
    <xdr:pic>
      <xdr:nvPicPr>
        <xdr:cNvPr id="63448" name="Text Box 1025" descr="rId1"/>
        <xdr:cNvPicPr>
          <a:picLocks noChangeAspect="1"/>
        </xdr:cNvPicPr>
      </xdr:nvPicPr>
      <xdr:blipFill>
        <a:blip r:embed="rId1"/>
        <a:stretch>
          <a:fillRect/>
        </a:stretch>
      </xdr:blipFill>
      <xdr:spPr>
        <a:xfrm>
          <a:off x="1596390" y="63779400"/>
          <a:ext cx="97155" cy="130810"/>
        </a:xfrm>
        <a:prstGeom prst="rect">
          <a:avLst/>
        </a:prstGeom>
        <a:noFill/>
        <a:ln w="9525">
          <a:noFill/>
        </a:ln>
      </xdr:spPr>
    </xdr:pic>
    <xdr:clientData/>
  </xdr:twoCellAnchor>
  <xdr:twoCellAnchor editAs="oneCell">
    <xdr:from>
      <xdr:col>4</xdr:col>
      <xdr:colOff>0</xdr:colOff>
      <xdr:row>49</xdr:row>
      <xdr:rowOff>0</xdr:rowOff>
    </xdr:from>
    <xdr:to>
      <xdr:col>4</xdr:col>
      <xdr:colOff>89535</xdr:colOff>
      <xdr:row>49</xdr:row>
      <xdr:rowOff>157480</xdr:rowOff>
    </xdr:to>
    <xdr:pic>
      <xdr:nvPicPr>
        <xdr:cNvPr id="63449" name="Text Box 1025" descr="rId1"/>
        <xdr:cNvPicPr>
          <a:picLocks noChangeAspect="1"/>
        </xdr:cNvPicPr>
      </xdr:nvPicPr>
      <xdr:blipFill>
        <a:blip r:embed="rId1"/>
        <a:stretch>
          <a:fillRect/>
        </a:stretch>
      </xdr:blipFill>
      <xdr:spPr>
        <a:xfrm>
          <a:off x="1596390" y="63779400"/>
          <a:ext cx="89535" cy="157480"/>
        </a:xfrm>
        <a:prstGeom prst="rect">
          <a:avLst/>
        </a:prstGeom>
        <a:noFill/>
        <a:ln w="9525">
          <a:noFill/>
        </a:ln>
      </xdr:spPr>
    </xdr:pic>
    <xdr:clientData/>
  </xdr:twoCellAnchor>
  <xdr:twoCellAnchor editAs="oneCell">
    <xdr:from>
      <xdr:col>4</xdr:col>
      <xdr:colOff>0</xdr:colOff>
      <xdr:row>49</xdr:row>
      <xdr:rowOff>0</xdr:rowOff>
    </xdr:from>
    <xdr:to>
      <xdr:col>4</xdr:col>
      <xdr:colOff>97790</xdr:colOff>
      <xdr:row>49</xdr:row>
      <xdr:rowOff>130810</xdr:rowOff>
    </xdr:to>
    <xdr:pic>
      <xdr:nvPicPr>
        <xdr:cNvPr id="63450" name="Text Box 1025" descr="rId1"/>
        <xdr:cNvPicPr>
          <a:picLocks noChangeAspect="1"/>
        </xdr:cNvPicPr>
      </xdr:nvPicPr>
      <xdr:blipFill>
        <a:blip r:embed="rId1"/>
        <a:stretch>
          <a:fillRect/>
        </a:stretch>
      </xdr:blipFill>
      <xdr:spPr>
        <a:xfrm>
          <a:off x="1596390" y="63779400"/>
          <a:ext cx="97790" cy="130810"/>
        </a:xfrm>
        <a:prstGeom prst="rect">
          <a:avLst/>
        </a:prstGeom>
        <a:noFill/>
        <a:ln w="9525">
          <a:noFill/>
        </a:ln>
      </xdr:spPr>
    </xdr:pic>
    <xdr:clientData/>
  </xdr:twoCellAnchor>
  <xdr:twoCellAnchor editAs="oneCell">
    <xdr:from>
      <xdr:col>4</xdr:col>
      <xdr:colOff>0</xdr:colOff>
      <xdr:row>49</xdr:row>
      <xdr:rowOff>0</xdr:rowOff>
    </xdr:from>
    <xdr:to>
      <xdr:col>4</xdr:col>
      <xdr:colOff>89535</xdr:colOff>
      <xdr:row>49</xdr:row>
      <xdr:rowOff>172720</xdr:rowOff>
    </xdr:to>
    <xdr:pic>
      <xdr:nvPicPr>
        <xdr:cNvPr id="63451" name="Text Box 1025" descr="rId1"/>
        <xdr:cNvPicPr>
          <a:picLocks noChangeAspect="1"/>
        </xdr:cNvPicPr>
      </xdr:nvPicPr>
      <xdr:blipFill>
        <a:blip r:embed="rId1"/>
        <a:stretch>
          <a:fillRect/>
        </a:stretch>
      </xdr:blipFill>
      <xdr:spPr>
        <a:xfrm>
          <a:off x="1596390" y="63779400"/>
          <a:ext cx="89535" cy="172720"/>
        </a:xfrm>
        <a:prstGeom prst="rect">
          <a:avLst/>
        </a:prstGeom>
        <a:noFill/>
        <a:ln w="9525">
          <a:noFill/>
        </a:ln>
      </xdr:spPr>
    </xdr:pic>
    <xdr:clientData/>
  </xdr:twoCellAnchor>
  <xdr:twoCellAnchor editAs="oneCell">
    <xdr:from>
      <xdr:col>4</xdr:col>
      <xdr:colOff>0</xdr:colOff>
      <xdr:row>49</xdr:row>
      <xdr:rowOff>0</xdr:rowOff>
    </xdr:from>
    <xdr:to>
      <xdr:col>4</xdr:col>
      <xdr:colOff>97155</xdr:colOff>
      <xdr:row>49</xdr:row>
      <xdr:rowOff>146050</xdr:rowOff>
    </xdr:to>
    <xdr:pic>
      <xdr:nvPicPr>
        <xdr:cNvPr id="63452" name="Text Box 1025" descr="rId1"/>
        <xdr:cNvPicPr>
          <a:picLocks noChangeAspect="1"/>
        </xdr:cNvPicPr>
      </xdr:nvPicPr>
      <xdr:blipFill>
        <a:blip r:embed="rId1"/>
        <a:stretch>
          <a:fillRect/>
        </a:stretch>
      </xdr:blipFill>
      <xdr:spPr>
        <a:xfrm>
          <a:off x="1596390" y="63779400"/>
          <a:ext cx="97155" cy="146050"/>
        </a:xfrm>
        <a:prstGeom prst="rect">
          <a:avLst/>
        </a:prstGeom>
        <a:noFill/>
        <a:ln w="9525">
          <a:noFill/>
        </a:ln>
      </xdr:spPr>
    </xdr:pic>
    <xdr:clientData/>
  </xdr:twoCellAnchor>
  <xdr:twoCellAnchor editAs="oneCell">
    <xdr:from>
      <xdr:col>4</xdr:col>
      <xdr:colOff>0</xdr:colOff>
      <xdr:row>49</xdr:row>
      <xdr:rowOff>0</xdr:rowOff>
    </xdr:from>
    <xdr:to>
      <xdr:col>4</xdr:col>
      <xdr:colOff>97790</xdr:colOff>
      <xdr:row>49</xdr:row>
      <xdr:rowOff>146050</xdr:rowOff>
    </xdr:to>
    <xdr:pic>
      <xdr:nvPicPr>
        <xdr:cNvPr id="63454" name="Text Box 1025" descr="rId1"/>
        <xdr:cNvPicPr>
          <a:picLocks noChangeAspect="1"/>
        </xdr:cNvPicPr>
      </xdr:nvPicPr>
      <xdr:blipFill>
        <a:blip r:embed="rId1"/>
        <a:stretch>
          <a:fillRect/>
        </a:stretch>
      </xdr:blipFill>
      <xdr:spPr>
        <a:xfrm>
          <a:off x="1596390" y="63779400"/>
          <a:ext cx="97790" cy="146050"/>
        </a:xfrm>
        <a:prstGeom prst="rect">
          <a:avLst/>
        </a:prstGeom>
        <a:noFill/>
        <a:ln w="9525">
          <a:noFill/>
        </a:ln>
      </xdr:spPr>
    </xdr:pic>
    <xdr:clientData/>
  </xdr:twoCellAnchor>
  <xdr:twoCellAnchor editAs="oneCell">
    <xdr:from>
      <xdr:col>4</xdr:col>
      <xdr:colOff>0</xdr:colOff>
      <xdr:row>49</xdr:row>
      <xdr:rowOff>0</xdr:rowOff>
    </xdr:from>
    <xdr:to>
      <xdr:col>4</xdr:col>
      <xdr:colOff>89535</xdr:colOff>
      <xdr:row>49</xdr:row>
      <xdr:rowOff>151765</xdr:rowOff>
    </xdr:to>
    <xdr:pic>
      <xdr:nvPicPr>
        <xdr:cNvPr id="63459" name="Text Box 1025" descr="rId1"/>
        <xdr:cNvPicPr>
          <a:picLocks noChangeAspect="1"/>
        </xdr:cNvPicPr>
      </xdr:nvPicPr>
      <xdr:blipFill>
        <a:blip r:embed="rId1"/>
        <a:stretch>
          <a:fillRect/>
        </a:stretch>
      </xdr:blipFill>
      <xdr:spPr>
        <a:xfrm>
          <a:off x="1596390" y="63779400"/>
          <a:ext cx="89535" cy="151765"/>
        </a:xfrm>
        <a:prstGeom prst="rect">
          <a:avLst/>
        </a:prstGeom>
        <a:noFill/>
        <a:ln w="9525">
          <a:noFill/>
        </a:ln>
      </xdr:spPr>
    </xdr:pic>
    <xdr:clientData/>
  </xdr:twoCellAnchor>
  <xdr:twoCellAnchor editAs="oneCell">
    <xdr:from>
      <xdr:col>8</xdr:col>
      <xdr:colOff>0</xdr:colOff>
      <xdr:row>49</xdr:row>
      <xdr:rowOff>0</xdr:rowOff>
    </xdr:from>
    <xdr:to>
      <xdr:col>8</xdr:col>
      <xdr:colOff>52070</xdr:colOff>
      <xdr:row>49</xdr:row>
      <xdr:rowOff>142875</xdr:rowOff>
    </xdr:to>
    <xdr:sp>
      <xdr:nvSpPr>
        <xdr:cNvPr id="63461" name=" "/>
        <xdr:cNvSpPr txBox="1"/>
      </xdr:nvSpPr>
      <xdr:spPr>
        <a:xfrm>
          <a:off x="3975100" y="63779400"/>
          <a:ext cx="52070" cy="142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49</xdr:row>
      <xdr:rowOff>0</xdr:rowOff>
    </xdr:from>
    <xdr:to>
      <xdr:col>4</xdr:col>
      <xdr:colOff>95885</xdr:colOff>
      <xdr:row>49</xdr:row>
      <xdr:rowOff>146050</xdr:rowOff>
    </xdr:to>
    <xdr:pic>
      <xdr:nvPicPr>
        <xdr:cNvPr id="63465" name="Text Box 1025" descr="rId1"/>
        <xdr:cNvPicPr>
          <a:picLocks noChangeAspect="1"/>
        </xdr:cNvPicPr>
      </xdr:nvPicPr>
      <xdr:blipFill>
        <a:blip r:embed="rId1"/>
        <a:stretch>
          <a:fillRect/>
        </a:stretch>
      </xdr:blipFill>
      <xdr:spPr>
        <a:xfrm>
          <a:off x="1596390" y="63779400"/>
          <a:ext cx="95885" cy="146050"/>
        </a:xfrm>
        <a:prstGeom prst="rect">
          <a:avLst/>
        </a:prstGeom>
        <a:noFill/>
        <a:ln w="9525">
          <a:noFill/>
        </a:ln>
      </xdr:spPr>
    </xdr:pic>
    <xdr:clientData/>
  </xdr:twoCellAnchor>
  <xdr:twoCellAnchor editAs="oneCell">
    <xdr:from>
      <xdr:col>4</xdr:col>
      <xdr:colOff>0</xdr:colOff>
      <xdr:row>49</xdr:row>
      <xdr:rowOff>0</xdr:rowOff>
    </xdr:from>
    <xdr:to>
      <xdr:col>4</xdr:col>
      <xdr:colOff>95250</xdr:colOff>
      <xdr:row>49</xdr:row>
      <xdr:rowOff>139700</xdr:rowOff>
    </xdr:to>
    <xdr:pic>
      <xdr:nvPicPr>
        <xdr:cNvPr id="63468" name="Text Box 1025" descr="rId1"/>
        <xdr:cNvPicPr>
          <a:picLocks noChangeAspect="1"/>
        </xdr:cNvPicPr>
      </xdr:nvPicPr>
      <xdr:blipFill>
        <a:blip r:embed="rId1"/>
        <a:stretch>
          <a:fillRect/>
        </a:stretch>
      </xdr:blipFill>
      <xdr:spPr>
        <a:xfrm>
          <a:off x="1596390" y="63779400"/>
          <a:ext cx="95250" cy="139700"/>
        </a:xfrm>
        <a:prstGeom prst="rect">
          <a:avLst/>
        </a:prstGeom>
        <a:noFill/>
        <a:ln w="9525">
          <a:noFill/>
        </a:ln>
      </xdr:spPr>
    </xdr:pic>
    <xdr:clientData/>
  </xdr:twoCellAnchor>
  <xdr:twoCellAnchor editAs="oneCell">
    <xdr:from>
      <xdr:col>4</xdr:col>
      <xdr:colOff>0</xdr:colOff>
      <xdr:row>49</xdr:row>
      <xdr:rowOff>0</xdr:rowOff>
    </xdr:from>
    <xdr:to>
      <xdr:col>4</xdr:col>
      <xdr:colOff>97155</xdr:colOff>
      <xdr:row>49</xdr:row>
      <xdr:rowOff>139700</xdr:rowOff>
    </xdr:to>
    <xdr:pic>
      <xdr:nvPicPr>
        <xdr:cNvPr id="63516" name="Text Box 1025" descr="rId1"/>
        <xdr:cNvPicPr>
          <a:picLocks noChangeAspect="1"/>
        </xdr:cNvPicPr>
      </xdr:nvPicPr>
      <xdr:blipFill>
        <a:blip r:embed="rId1"/>
        <a:stretch>
          <a:fillRect/>
        </a:stretch>
      </xdr:blipFill>
      <xdr:spPr>
        <a:xfrm>
          <a:off x="1596390" y="63779400"/>
          <a:ext cx="97155" cy="139700"/>
        </a:xfrm>
        <a:prstGeom prst="rect">
          <a:avLst/>
        </a:prstGeom>
        <a:noFill/>
        <a:ln w="9525">
          <a:noFill/>
        </a:ln>
      </xdr:spPr>
    </xdr:pic>
    <xdr:clientData/>
  </xdr:twoCellAnchor>
  <xdr:twoCellAnchor editAs="oneCell">
    <xdr:from>
      <xdr:col>4</xdr:col>
      <xdr:colOff>0</xdr:colOff>
      <xdr:row>49</xdr:row>
      <xdr:rowOff>0</xdr:rowOff>
    </xdr:from>
    <xdr:to>
      <xdr:col>4</xdr:col>
      <xdr:colOff>91440</xdr:colOff>
      <xdr:row>49</xdr:row>
      <xdr:rowOff>167005</xdr:rowOff>
    </xdr:to>
    <xdr:pic>
      <xdr:nvPicPr>
        <xdr:cNvPr id="63528" name="Text Box 1025" descr="rId1"/>
        <xdr:cNvPicPr>
          <a:picLocks noChangeAspect="1"/>
        </xdr:cNvPicPr>
      </xdr:nvPicPr>
      <xdr:blipFill>
        <a:blip r:embed="rId1"/>
        <a:stretch>
          <a:fillRect/>
        </a:stretch>
      </xdr:blipFill>
      <xdr:spPr>
        <a:xfrm>
          <a:off x="1596390" y="63779400"/>
          <a:ext cx="91440" cy="167005"/>
        </a:xfrm>
        <a:prstGeom prst="rect">
          <a:avLst/>
        </a:prstGeom>
        <a:noFill/>
        <a:ln w="9525">
          <a:noFill/>
        </a:ln>
      </xdr:spPr>
    </xdr:pic>
    <xdr:clientData/>
  </xdr:twoCellAnchor>
  <xdr:twoCellAnchor editAs="oneCell">
    <xdr:from>
      <xdr:col>4</xdr:col>
      <xdr:colOff>0</xdr:colOff>
      <xdr:row>49</xdr:row>
      <xdr:rowOff>0</xdr:rowOff>
    </xdr:from>
    <xdr:to>
      <xdr:col>4</xdr:col>
      <xdr:colOff>91440</xdr:colOff>
      <xdr:row>49</xdr:row>
      <xdr:rowOff>157480</xdr:rowOff>
    </xdr:to>
    <xdr:pic>
      <xdr:nvPicPr>
        <xdr:cNvPr id="65208" name="Text Box 1025" descr="rId1"/>
        <xdr:cNvPicPr>
          <a:picLocks noChangeAspect="1"/>
        </xdr:cNvPicPr>
      </xdr:nvPicPr>
      <xdr:blipFill>
        <a:blip r:embed="rId1"/>
        <a:stretch>
          <a:fillRect/>
        </a:stretch>
      </xdr:blipFill>
      <xdr:spPr>
        <a:xfrm>
          <a:off x="1596390" y="63779400"/>
          <a:ext cx="91440" cy="157480"/>
        </a:xfrm>
        <a:prstGeom prst="rect">
          <a:avLst/>
        </a:prstGeom>
        <a:noFill/>
        <a:ln w="9525">
          <a:noFill/>
        </a:ln>
      </xdr:spPr>
    </xdr:pic>
    <xdr:clientData/>
  </xdr:twoCellAnchor>
  <xdr:twoCellAnchor editAs="oneCell">
    <xdr:from>
      <xdr:col>4</xdr:col>
      <xdr:colOff>0</xdr:colOff>
      <xdr:row>49</xdr:row>
      <xdr:rowOff>0</xdr:rowOff>
    </xdr:from>
    <xdr:to>
      <xdr:col>4</xdr:col>
      <xdr:colOff>93345</xdr:colOff>
      <xdr:row>49</xdr:row>
      <xdr:rowOff>139700</xdr:rowOff>
    </xdr:to>
    <xdr:pic>
      <xdr:nvPicPr>
        <xdr:cNvPr id="66924" name="Text Box 1025" descr="rId1"/>
        <xdr:cNvPicPr>
          <a:picLocks noChangeAspect="1"/>
        </xdr:cNvPicPr>
      </xdr:nvPicPr>
      <xdr:blipFill>
        <a:blip r:embed="rId1"/>
        <a:stretch>
          <a:fillRect/>
        </a:stretch>
      </xdr:blipFill>
      <xdr:spPr>
        <a:xfrm>
          <a:off x="1596390" y="63779400"/>
          <a:ext cx="93345" cy="139700"/>
        </a:xfrm>
        <a:prstGeom prst="rect">
          <a:avLst/>
        </a:prstGeom>
        <a:noFill/>
        <a:ln w="9525">
          <a:noFill/>
        </a:ln>
      </xdr:spPr>
    </xdr:pic>
    <xdr:clientData/>
  </xdr:twoCellAnchor>
  <xdr:twoCellAnchor editAs="oneCell">
    <xdr:from>
      <xdr:col>4</xdr:col>
      <xdr:colOff>0</xdr:colOff>
      <xdr:row>49</xdr:row>
      <xdr:rowOff>0</xdr:rowOff>
    </xdr:from>
    <xdr:to>
      <xdr:col>4</xdr:col>
      <xdr:colOff>93980</xdr:colOff>
      <xdr:row>49</xdr:row>
      <xdr:rowOff>133985</xdr:rowOff>
    </xdr:to>
    <xdr:pic>
      <xdr:nvPicPr>
        <xdr:cNvPr id="70380" name="Text Box 1025" descr="rId1"/>
        <xdr:cNvPicPr>
          <a:picLocks noChangeAspect="1"/>
        </xdr:cNvPicPr>
      </xdr:nvPicPr>
      <xdr:blipFill>
        <a:blip r:embed="rId1"/>
        <a:stretch>
          <a:fillRect/>
        </a:stretch>
      </xdr:blipFill>
      <xdr:spPr>
        <a:xfrm>
          <a:off x="1596390" y="63779400"/>
          <a:ext cx="93980" cy="133985"/>
        </a:xfrm>
        <a:prstGeom prst="rect">
          <a:avLst/>
        </a:prstGeom>
        <a:noFill/>
        <a:ln w="9525">
          <a:noFill/>
        </a:ln>
      </xdr:spPr>
    </xdr:pic>
    <xdr:clientData/>
  </xdr:twoCellAnchor>
  <xdr:twoCellAnchor editAs="oneCell">
    <xdr:from>
      <xdr:col>4</xdr:col>
      <xdr:colOff>0</xdr:colOff>
      <xdr:row>49</xdr:row>
      <xdr:rowOff>0</xdr:rowOff>
    </xdr:from>
    <xdr:to>
      <xdr:col>4</xdr:col>
      <xdr:colOff>97790</xdr:colOff>
      <xdr:row>49</xdr:row>
      <xdr:rowOff>133985</xdr:rowOff>
    </xdr:to>
    <xdr:pic>
      <xdr:nvPicPr>
        <xdr:cNvPr id="70428" name="Text Box 1025" descr="rId1"/>
        <xdr:cNvPicPr>
          <a:picLocks noChangeAspect="1"/>
        </xdr:cNvPicPr>
      </xdr:nvPicPr>
      <xdr:blipFill>
        <a:blip r:embed="rId1"/>
        <a:stretch>
          <a:fillRect/>
        </a:stretch>
      </xdr:blipFill>
      <xdr:spPr>
        <a:xfrm>
          <a:off x="1596390" y="63779400"/>
          <a:ext cx="97790" cy="133985"/>
        </a:xfrm>
        <a:prstGeom prst="rect">
          <a:avLst/>
        </a:prstGeom>
        <a:noFill/>
        <a:ln w="9525">
          <a:noFill/>
        </a:ln>
      </xdr:spPr>
    </xdr:pic>
    <xdr:clientData/>
  </xdr:twoCellAnchor>
  <xdr:twoCellAnchor editAs="oneCell">
    <xdr:from>
      <xdr:col>4</xdr:col>
      <xdr:colOff>0</xdr:colOff>
      <xdr:row>49</xdr:row>
      <xdr:rowOff>0</xdr:rowOff>
    </xdr:from>
    <xdr:to>
      <xdr:col>4</xdr:col>
      <xdr:colOff>91440</xdr:colOff>
      <xdr:row>49</xdr:row>
      <xdr:rowOff>169545</xdr:rowOff>
    </xdr:to>
    <xdr:pic>
      <xdr:nvPicPr>
        <xdr:cNvPr id="87720" name="Text Box 1025" descr="rId1"/>
        <xdr:cNvPicPr>
          <a:picLocks noChangeAspect="1"/>
        </xdr:cNvPicPr>
      </xdr:nvPicPr>
      <xdr:blipFill>
        <a:blip r:embed="rId1"/>
        <a:stretch>
          <a:fillRect/>
        </a:stretch>
      </xdr:blipFill>
      <xdr:spPr>
        <a:xfrm>
          <a:off x="1596390" y="63779400"/>
          <a:ext cx="91440" cy="169545"/>
        </a:xfrm>
        <a:prstGeom prst="rect">
          <a:avLst/>
        </a:prstGeom>
        <a:noFill/>
        <a:ln w="9525">
          <a:noFill/>
        </a:ln>
      </xdr:spPr>
    </xdr:pic>
    <xdr:clientData/>
  </xdr:twoCellAnchor>
  <xdr:twoCellAnchor editAs="oneCell">
    <xdr:from>
      <xdr:col>8</xdr:col>
      <xdr:colOff>0</xdr:colOff>
      <xdr:row>52</xdr:row>
      <xdr:rowOff>0</xdr:rowOff>
    </xdr:from>
    <xdr:to>
      <xdr:col>8</xdr:col>
      <xdr:colOff>52070</xdr:colOff>
      <xdr:row>52</xdr:row>
      <xdr:rowOff>140335</xdr:rowOff>
    </xdr:to>
    <xdr:sp>
      <xdr:nvSpPr>
        <xdr:cNvPr id="94572" name=" "/>
        <xdr:cNvSpPr txBox="1"/>
      </xdr:nvSpPr>
      <xdr:spPr>
        <a:xfrm>
          <a:off x="3975100" y="67348100"/>
          <a:ext cx="52070" cy="140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19</xdr:row>
      <xdr:rowOff>0</xdr:rowOff>
    </xdr:from>
    <xdr:to>
      <xdr:col>8</xdr:col>
      <xdr:colOff>51435</xdr:colOff>
      <xdr:row>19</xdr:row>
      <xdr:rowOff>139065</xdr:rowOff>
    </xdr:to>
    <xdr:sp>
      <xdr:nvSpPr>
        <xdr:cNvPr id="108141" name=" "/>
        <xdr:cNvSpPr txBox="1"/>
      </xdr:nvSpPr>
      <xdr:spPr>
        <a:xfrm>
          <a:off x="3975100" y="18072100"/>
          <a:ext cx="51435" cy="139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0</xdr:colOff>
      <xdr:row>19</xdr:row>
      <xdr:rowOff>0</xdr:rowOff>
    </xdr:from>
    <xdr:to>
      <xdr:col>4</xdr:col>
      <xdr:colOff>95885</xdr:colOff>
      <xdr:row>19</xdr:row>
      <xdr:rowOff>139065</xdr:rowOff>
    </xdr:to>
    <xdr:pic>
      <xdr:nvPicPr>
        <xdr:cNvPr id="108145" name="Text Box 1025" descr="rId1"/>
        <xdr:cNvPicPr>
          <a:picLocks noChangeAspect="1"/>
        </xdr:cNvPicPr>
      </xdr:nvPicPr>
      <xdr:blipFill>
        <a:blip r:embed="rId1"/>
        <a:stretch>
          <a:fillRect/>
        </a:stretch>
      </xdr:blipFill>
      <xdr:spPr>
        <a:xfrm>
          <a:off x="1596390" y="18072100"/>
          <a:ext cx="95885" cy="139065"/>
        </a:xfrm>
        <a:prstGeom prst="rect">
          <a:avLst/>
        </a:prstGeom>
        <a:noFill/>
        <a:ln w="9525">
          <a:noFill/>
        </a:ln>
      </xdr:spPr>
    </xdr:pic>
    <xdr:clientData/>
  </xdr:twoCellAnchor>
  <xdr:twoCellAnchor editAs="oneCell">
    <xdr:from>
      <xdr:col>4</xdr:col>
      <xdr:colOff>0</xdr:colOff>
      <xdr:row>19</xdr:row>
      <xdr:rowOff>0</xdr:rowOff>
    </xdr:from>
    <xdr:to>
      <xdr:col>4</xdr:col>
      <xdr:colOff>89535</xdr:colOff>
      <xdr:row>19</xdr:row>
      <xdr:rowOff>155575</xdr:rowOff>
    </xdr:to>
    <xdr:pic>
      <xdr:nvPicPr>
        <xdr:cNvPr id="108146" name="Text Box 1025" descr="rId1"/>
        <xdr:cNvPicPr>
          <a:picLocks noChangeAspect="1"/>
        </xdr:cNvPicPr>
      </xdr:nvPicPr>
      <xdr:blipFill>
        <a:blip r:embed="rId1"/>
        <a:stretch>
          <a:fillRect/>
        </a:stretch>
      </xdr:blipFill>
      <xdr:spPr>
        <a:xfrm>
          <a:off x="1596390" y="18072100"/>
          <a:ext cx="89535" cy="155575"/>
        </a:xfrm>
        <a:prstGeom prst="rect">
          <a:avLst/>
        </a:prstGeom>
        <a:noFill/>
        <a:ln w="9525">
          <a:noFill/>
        </a:ln>
      </xdr:spPr>
    </xdr:pic>
    <xdr:clientData/>
  </xdr:twoCellAnchor>
  <xdr:twoCellAnchor editAs="oneCell">
    <xdr:from>
      <xdr:col>4</xdr:col>
      <xdr:colOff>0</xdr:colOff>
      <xdr:row>19</xdr:row>
      <xdr:rowOff>0</xdr:rowOff>
    </xdr:from>
    <xdr:to>
      <xdr:col>4</xdr:col>
      <xdr:colOff>97155</xdr:colOff>
      <xdr:row>19</xdr:row>
      <xdr:rowOff>139065</xdr:rowOff>
    </xdr:to>
    <xdr:pic>
      <xdr:nvPicPr>
        <xdr:cNvPr id="108147" name="Text Box 1025" descr="rId1"/>
        <xdr:cNvPicPr>
          <a:picLocks noChangeAspect="1"/>
        </xdr:cNvPicPr>
      </xdr:nvPicPr>
      <xdr:blipFill>
        <a:blip r:embed="rId1"/>
        <a:stretch>
          <a:fillRect/>
        </a:stretch>
      </xdr:blipFill>
      <xdr:spPr>
        <a:xfrm>
          <a:off x="1596390" y="18072100"/>
          <a:ext cx="97155" cy="139065"/>
        </a:xfrm>
        <a:prstGeom prst="rect">
          <a:avLst/>
        </a:prstGeom>
        <a:noFill/>
        <a:ln w="9525">
          <a:noFill/>
        </a:ln>
      </xdr:spPr>
    </xdr:pic>
    <xdr:clientData/>
  </xdr:twoCellAnchor>
  <xdr:twoCellAnchor editAs="oneCell">
    <xdr:from>
      <xdr:col>4</xdr:col>
      <xdr:colOff>0</xdr:colOff>
      <xdr:row>19</xdr:row>
      <xdr:rowOff>0</xdr:rowOff>
    </xdr:from>
    <xdr:to>
      <xdr:col>4</xdr:col>
      <xdr:colOff>89535</xdr:colOff>
      <xdr:row>19</xdr:row>
      <xdr:rowOff>172085</xdr:rowOff>
    </xdr:to>
    <xdr:pic>
      <xdr:nvPicPr>
        <xdr:cNvPr id="108148" name="Text Box 1025" descr="rId1"/>
        <xdr:cNvPicPr>
          <a:picLocks noChangeAspect="1"/>
        </xdr:cNvPicPr>
      </xdr:nvPicPr>
      <xdr:blipFill>
        <a:blip r:embed="rId1"/>
        <a:stretch>
          <a:fillRect/>
        </a:stretch>
      </xdr:blipFill>
      <xdr:spPr>
        <a:xfrm>
          <a:off x="1596390" y="18072100"/>
          <a:ext cx="89535" cy="172085"/>
        </a:xfrm>
        <a:prstGeom prst="rect">
          <a:avLst/>
        </a:prstGeom>
        <a:noFill/>
        <a:ln w="9525">
          <a:noFill/>
        </a:ln>
      </xdr:spPr>
    </xdr:pic>
    <xdr:clientData/>
  </xdr:twoCellAnchor>
  <xdr:twoCellAnchor editAs="oneCell">
    <xdr:from>
      <xdr:col>4</xdr:col>
      <xdr:colOff>0</xdr:colOff>
      <xdr:row>19</xdr:row>
      <xdr:rowOff>0</xdr:rowOff>
    </xdr:from>
    <xdr:to>
      <xdr:col>4</xdr:col>
      <xdr:colOff>97790</xdr:colOff>
      <xdr:row>19</xdr:row>
      <xdr:rowOff>139065</xdr:rowOff>
    </xdr:to>
    <xdr:pic>
      <xdr:nvPicPr>
        <xdr:cNvPr id="108151" name="Text Box 1025" descr="rId1"/>
        <xdr:cNvPicPr>
          <a:picLocks noChangeAspect="1"/>
        </xdr:cNvPicPr>
      </xdr:nvPicPr>
      <xdr:blipFill>
        <a:blip r:embed="rId1"/>
        <a:stretch>
          <a:fillRect/>
        </a:stretch>
      </xdr:blipFill>
      <xdr:spPr>
        <a:xfrm>
          <a:off x="1596390" y="18072100"/>
          <a:ext cx="97790" cy="139065"/>
        </a:xfrm>
        <a:prstGeom prst="rect">
          <a:avLst/>
        </a:prstGeom>
        <a:noFill/>
        <a:ln w="9525">
          <a:noFill/>
        </a:ln>
      </xdr:spPr>
    </xdr:pic>
    <xdr:clientData/>
  </xdr:twoCellAnchor>
  <xdr:twoCellAnchor editAs="oneCell">
    <xdr:from>
      <xdr:col>4</xdr:col>
      <xdr:colOff>0</xdr:colOff>
      <xdr:row>19</xdr:row>
      <xdr:rowOff>0</xdr:rowOff>
    </xdr:from>
    <xdr:to>
      <xdr:col>4</xdr:col>
      <xdr:colOff>89535</xdr:colOff>
      <xdr:row>19</xdr:row>
      <xdr:rowOff>163830</xdr:rowOff>
    </xdr:to>
    <xdr:pic>
      <xdr:nvPicPr>
        <xdr:cNvPr id="108152" name="Text Box 1025" descr="rId1"/>
        <xdr:cNvPicPr>
          <a:picLocks noChangeAspect="1"/>
        </xdr:cNvPicPr>
      </xdr:nvPicPr>
      <xdr:blipFill>
        <a:blip r:embed="rId1"/>
        <a:stretch>
          <a:fillRect/>
        </a:stretch>
      </xdr:blipFill>
      <xdr:spPr>
        <a:xfrm>
          <a:off x="1596390" y="18072100"/>
          <a:ext cx="89535" cy="163830"/>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128905</xdr:rowOff>
    </xdr:to>
    <xdr:pic>
      <xdr:nvPicPr>
        <xdr:cNvPr id="108153" name="Text Box 1025" descr="rId1"/>
        <xdr:cNvPicPr>
          <a:picLocks noChangeAspect="1"/>
        </xdr:cNvPicPr>
      </xdr:nvPicPr>
      <xdr:blipFill>
        <a:blip r:embed="rId1"/>
        <a:stretch>
          <a:fillRect/>
        </a:stretch>
      </xdr:blipFill>
      <xdr:spPr>
        <a:xfrm>
          <a:off x="1596390" y="20358100"/>
          <a:ext cx="97155" cy="128905"/>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128905</xdr:rowOff>
    </xdr:to>
    <xdr:pic>
      <xdr:nvPicPr>
        <xdr:cNvPr id="108155" name="Text Box 1025" descr="rId1"/>
        <xdr:cNvPicPr>
          <a:picLocks noChangeAspect="1"/>
        </xdr:cNvPicPr>
      </xdr:nvPicPr>
      <xdr:blipFill>
        <a:blip r:embed="rId1"/>
        <a:stretch>
          <a:fillRect/>
        </a:stretch>
      </xdr:blipFill>
      <xdr:spPr>
        <a:xfrm>
          <a:off x="1596390" y="20358100"/>
          <a:ext cx="97790" cy="128905"/>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175895</xdr:rowOff>
    </xdr:to>
    <xdr:pic>
      <xdr:nvPicPr>
        <xdr:cNvPr id="108156" name="Text Box 1025" descr="rId1"/>
        <xdr:cNvPicPr>
          <a:picLocks noChangeAspect="1"/>
        </xdr:cNvPicPr>
      </xdr:nvPicPr>
      <xdr:blipFill>
        <a:blip r:embed="rId1"/>
        <a:stretch>
          <a:fillRect/>
        </a:stretch>
      </xdr:blipFill>
      <xdr:spPr>
        <a:xfrm>
          <a:off x="1596390" y="20358100"/>
          <a:ext cx="89535" cy="175895"/>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146050</xdr:rowOff>
    </xdr:to>
    <xdr:pic>
      <xdr:nvPicPr>
        <xdr:cNvPr id="108157" name="Text Box 1025" descr="rId1"/>
        <xdr:cNvPicPr>
          <a:picLocks noChangeAspect="1"/>
        </xdr:cNvPicPr>
      </xdr:nvPicPr>
      <xdr:blipFill>
        <a:blip r:embed="rId1"/>
        <a:stretch>
          <a:fillRect/>
        </a:stretch>
      </xdr:blipFill>
      <xdr:spPr>
        <a:xfrm>
          <a:off x="1596390" y="20358100"/>
          <a:ext cx="97155" cy="146050"/>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146050</xdr:rowOff>
    </xdr:to>
    <xdr:pic>
      <xdr:nvPicPr>
        <xdr:cNvPr id="108159" name="Text Box 1025" descr="rId1"/>
        <xdr:cNvPicPr>
          <a:picLocks noChangeAspect="1"/>
        </xdr:cNvPicPr>
      </xdr:nvPicPr>
      <xdr:blipFill>
        <a:blip r:embed="rId1"/>
        <a:stretch>
          <a:fillRect/>
        </a:stretch>
      </xdr:blipFill>
      <xdr:spPr>
        <a:xfrm>
          <a:off x="1596390" y="20358100"/>
          <a:ext cx="97790" cy="146050"/>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152400</xdr:rowOff>
    </xdr:to>
    <xdr:pic>
      <xdr:nvPicPr>
        <xdr:cNvPr id="108164" name="Text Box 1025" descr="rId1"/>
        <xdr:cNvPicPr>
          <a:picLocks noChangeAspect="1"/>
        </xdr:cNvPicPr>
      </xdr:nvPicPr>
      <xdr:blipFill>
        <a:blip r:embed="rId1"/>
        <a:stretch>
          <a:fillRect/>
        </a:stretch>
      </xdr:blipFill>
      <xdr:spPr>
        <a:xfrm>
          <a:off x="1596390" y="20358100"/>
          <a:ext cx="89535" cy="152400"/>
        </a:xfrm>
        <a:prstGeom prst="rect">
          <a:avLst/>
        </a:prstGeom>
        <a:noFill/>
        <a:ln w="9525">
          <a:noFill/>
        </a:ln>
      </xdr:spPr>
    </xdr:pic>
    <xdr:clientData/>
  </xdr:twoCellAnchor>
  <xdr:twoCellAnchor editAs="oneCell">
    <xdr:from>
      <xdr:col>4</xdr:col>
      <xdr:colOff>0</xdr:colOff>
      <xdr:row>20</xdr:row>
      <xdr:rowOff>0</xdr:rowOff>
    </xdr:from>
    <xdr:to>
      <xdr:col>4</xdr:col>
      <xdr:colOff>95885</xdr:colOff>
      <xdr:row>20</xdr:row>
      <xdr:rowOff>146050</xdr:rowOff>
    </xdr:to>
    <xdr:pic>
      <xdr:nvPicPr>
        <xdr:cNvPr id="108170" name="Text Box 1025" descr="rId1"/>
        <xdr:cNvPicPr>
          <a:picLocks noChangeAspect="1"/>
        </xdr:cNvPicPr>
      </xdr:nvPicPr>
      <xdr:blipFill>
        <a:blip r:embed="rId1"/>
        <a:stretch>
          <a:fillRect/>
        </a:stretch>
      </xdr:blipFill>
      <xdr:spPr>
        <a:xfrm>
          <a:off x="1596390" y="20358100"/>
          <a:ext cx="95885" cy="146050"/>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134620</xdr:rowOff>
    </xdr:to>
    <xdr:pic>
      <xdr:nvPicPr>
        <xdr:cNvPr id="108173" name="Text Box 1025" descr="rId1"/>
        <xdr:cNvPicPr>
          <a:picLocks noChangeAspect="1"/>
        </xdr:cNvPicPr>
      </xdr:nvPicPr>
      <xdr:blipFill>
        <a:blip r:embed="rId1"/>
        <a:stretch>
          <a:fillRect/>
        </a:stretch>
      </xdr:blipFill>
      <xdr:spPr>
        <a:xfrm>
          <a:off x="1596390" y="20358100"/>
          <a:ext cx="97155" cy="134620"/>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134620</xdr:rowOff>
    </xdr:to>
    <xdr:pic>
      <xdr:nvPicPr>
        <xdr:cNvPr id="108175" name="Text Box 1025" descr="rId1"/>
        <xdr:cNvPicPr>
          <a:picLocks noChangeAspect="1"/>
        </xdr:cNvPicPr>
      </xdr:nvPicPr>
      <xdr:blipFill>
        <a:blip r:embed="rId1"/>
        <a:stretch>
          <a:fillRect/>
        </a:stretch>
      </xdr:blipFill>
      <xdr:spPr>
        <a:xfrm>
          <a:off x="1596390" y="20358100"/>
          <a:ext cx="97790" cy="134620"/>
        </a:xfrm>
        <a:prstGeom prst="rect">
          <a:avLst/>
        </a:prstGeom>
        <a:noFill/>
        <a:ln w="9525">
          <a:noFill/>
        </a:ln>
      </xdr:spPr>
    </xdr:pic>
    <xdr:clientData/>
  </xdr:twoCellAnchor>
  <xdr:twoCellAnchor editAs="oneCell">
    <xdr:from>
      <xdr:col>4</xdr:col>
      <xdr:colOff>0</xdr:colOff>
      <xdr:row>20</xdr:row>
      <xdr:rowOff>0</xdr:rowOff>
    </xdr:from>
    <xdr:to>
      <xdr:col>4</xdr:col>
      <xdr:colOff>89535</xdr:colOff>
      <xdr:row>20</xdr:row>
      <xdr:rowOff>163830</xdr:rowOff>
    </xdr:to>
    <xdr:pic>
      <xdr:nvPicPr>
        <xdr:cNvPr id="108180" name="Text Box 1025" descr="rId1"/>
        <xdr:cNvPicPr>
          <a:picLocks noChangeAspect="1"/>
        </xdr:cNvPicPr>
      </xdr:nvPicPr>
      <xdr:blipFill>
        <a:blip r:embed="rId1"/>
        <a:stretch>
          <a:fillRect/>
        </a:stretch>
      </xdr:blipFill>
      <xdr:spPr>
        <a:xfrm>
          <a:off x="1596390" y="20358100"/>
          <a:ext cx="89535" cy="163830"/>
        </a:xfrm>
        <a:prstGeom prst="rect">
          <a:avLst/>
        </a:prstGeom>
        <a:noFill/>
        <a:ln w="9525">
          <a:noFill/>
        </a:ln>
      </xdr:spPr>
    </xdr:pic>
    <xdr:clientData/>
  </xdr:twoCellAnchor>
  <xdr:twoCellAnchor editAs="oneCell">
    <xdr:from>
      <xdr:col>4</xdr:col>
      <xdr:colOff>0</xdr:colOff>
      <xdr:row>20</xdr:row>
      <xdr:rowOff>0</xdr:rowOff>
    </xdr:from>
    <xdr:to>
      <xdr:col>4</xdr:col>
      <xdr:colOff>97155</xdr:colOff>
      <xdr:row>20</xdr:row>
      <xdr:rowOff>140335</xdr:rowOff>
    </xdr:to>
    <xdr:pic>
      <xdr:nvPicPr>
        <xdr:cNvPr id="108187" name="Text Box 1025" descr="rId1"/>
        <xdr:cNvPicPr>
          <a:picLocks noChangeAspect="1"/>
        </xdr:cNvPicPr>
      </xdr:nvPicPr>
      <xdr:blipFill>
        <a:blip r:embed="rId1"/>
        <a:stretch>
          <a:fillRect/>
        </a:stretch>
      </xdr:blipFill>
      <xdr:spPr>
        <a:xfrm>
          <a:off x="1596390" y="20358100"/>
          <a:ext cx="97155" cy="140335"/>
        </a:xfrm>
        <a:prstGeom prst="rect">
          <a:avLst/>
        </a:prstGeom>
        <a:noFill/>
        <a:ln w="9525">
          <a:noFill/>
        </a:ln>
      </xdr:spPr>
    </xdr:pic>
    <xdr:clientData/>
  </xdr:twoCellAnchor>
  <xdr:twoCellAnchor editAs="oneCell">
    <xdr:from>
      <xdr:col>4</xdr:col>
      <xdr:colOff>0</xdr:colOff>
      <xdr:row>20</xdr:row>
      <xdr:rowOff>0</xdr:rowOff>
    </xdr:from>
    <xdr:to>
      <xdr:col>4</xdr:col>
      <xdr:colOff>97790</xdr:colOff>
      <xdr:row>20</xdr:row>
      <xdr:rowOff>140335</xdr:rowOff>
    </xdr:to>
    <xdr:pic>
      <xdr:nvPicPr>
        <xdr:cNvPr id="108188" name="Text Box 1025" descr="rId1"/>
        <xdr:cNvPicPr>
          <a:picLocks noChangeAspect="1"/>
        </xdr:cNvPicPr>
      </xdr:nvPicPr>
      <xdr:blipFill>
        <a:blip r:embed="rId1"/>
        <a:stretch>
          <a:fillRect/>
        </a:stretch>
      </xdr:blipFill>
      <xdr:spPr>
        <a:xfrm>
          <a:off x="1596390" y="20358100"/>
          <a:ext cx="97790" cy="140335"/>
        </a:xfrm>
        <a:prstGeom prst="rect">
          <a:avLst/>
        </a:prstGeom>
        <a:noFill/>
        <a:ln w="9525">
          <a:noFill/>
        </a:ln>
      </xdr:spPr>
    </xdr:pic>
    <xdr:clientData/>
  </xdr:twoCellAnchor>
  <xdr:twoCellAnchor editAs="oneCell">
    <xdr:from>
      <xdr:col>4</xdr:col>
      <xdr:colOff>0</xdr:colOff>
      <xdr:row>20</xdr:row>
      <xdr:rowOff>0</xdr:rowOff>
    </xdr:from>
    <xdr:to>
      <xdr:col>4</xdr:col>
      <xdr:colOff>95885</xdr:colOff>
      <xdr:row>20</xdr:row>
      <xdr:rowOff>140335</xdr:rowOff>
    </xdr:to>
    <xdr:pic>
      <xdr:nvPicPr>
        <xdr:cNvPr id="108190" name="Text Box 1025" descr="rId1"/>
        <xdr:cNvPicPr>
          <a:picLocks noChangeAspect="1"/>
        </xdr:cNvPicPr>
      </xdr:nvPicPr>
      <xdr:blipFill>
        <a:blip r:embed="rId1"/>
        <a:stretch>
          <a:fillRect/>
        </a:stretch>
      </xdr:blipFill>
      <xdr:spPr>
        <a:xfrm>
          <a:off x="1596390" y="20358100"/>
          <a:ext cx="95885" cy="140335"/>
        </a:xfrm>
        <a:prstGeom prst="rect">
          <a:avLst/>
        </a:prstGeom>
        <a:noFill/>
        <a:ln w="9525">
          <a:noFill/>
        </a:ln>
      </xdr:spPr>
    </xdr:pic>
    <xdr:clientData/>
  </xdr:twoCellAnchor>
  <xdr:twoCellAnchor editAs="oneCell">
    <xdr:from>
      <xdr:col>4</xdr:col>
      <xdr:colOff>0</xdr:colOff>
      <xdr:row>20</xdr:row>
      <xdr:rowOff>0</xdr:rowOff>
    </xdr:from>
    <xdr:to>
      <xdr:col>4</xdr:col>
      <xdr:colOff>95885</xdr:colOff>
      <xdr:row>20</xdr:row>
      <xdr:rowOff>134620</xdr:rowOff>
    </xdr:to>
    <xdr:pic>
      <xdr:nvPicPr>
        <xdr:cNvPr id="108193" name="Text Box 1025" descr="rId1"/>
        <xdr:cNvPicPr>
          <a:picLocks noChangeAspect="1"/>
        </xdr:cNvPicPr>
      </xdr:nvPicPr>
      <xdr:blipFill>
        <a:blip r:embed="rId1"/>
        <a:stretch>
          <a:fillRect/>
        </a:stretch>
      </xdr:blipFill>
      <xdr:spPr>
        <a:xfrm>
          <a:off x="1596390" y="20358100"/>
          <a:ext cx="95885" cy="134620"/>
        </a:xfrm>
        <a:prstGeom prst="rect">
          <a:avLst/>
        </a:prstGeom>
        <a:noFill/>
        <a:ln w="9525">
          <a:noFill/>
        </a:ln>
      </xdr:spPr>
    </xdr:pic>
    <xdr:clientData/>
  </xdr:twoCellAnchor>
  <xdr:twoCellAnchor editAs="oneCell">
    <xdr:from>
      <xdr:col>4</xdr:col>
      <xdr:colOff>0</xdr:colOff>
      <xdr:row>21</xdr:row>
      <xdr:rowOff>0</xdr:rowOff>
    </xdr:from>
    <xdr:to>
      <xdr:col>4</xdr:col>
      <xdr:colOff>97155</xdr:colOff>
      <xdr:row>21</xdr:row>
      <xdr:rowOff>131445</xdr:rowOff>
    </xdr:to>
    <xdr:pic>
      <xdr:nvPicPr>
        <xdr:cNvPr id="117411" name="Text Box 1025" descr="rId1"/>
        <xdr:cNvPicPr>
          <a:picLocks noChangeAspect="1"/>
        </xdr:cNvPicPr>
      </xdr:nvPicPr>
      <xdr:blipFill>
        <a:blip r:embed="rId1"/>
        <a:stretch>
          <a:fillRect/>
        </a:stretch>
      </xdr:blipFill>
      <xdr:spPr>
        <a:xfrm>
          <a:off x="1596390" y="22555200"/>
          <a:ext cx="97155" cy="131445"/>
        </a:xfrm>
        <a:prstGeom prst="rect">
          <a:avLst/>
        </a:prstGeom>
        <a:noFill/>
        <a:ln w="9525">
          <a:noFill/>
        </a:ln>
      </xdr:spPr>
    </xdr:pic>
    <xdr:clientData/>
  </xdr:twoCellAnchor>
  <xdr:twoCellAnchor editAs="oneCell">
    <xdr:from>
      <xdr:col>4</xdr:col>
      <xdr:colOff>0</xdr:colOff>
      <xdr:row>21</xdr:row>
      <xdr:rowOff>0</xdr:rowOff>
    </xdr:from>
    <xdr:to>
      <xdr:col>4</xdr:col>
      <xdr:colOff>89535</xdr:colOff>
      <xdr:row>21</xdr:row>
      <xdr:rowOff>151765</xdr:rowOff>
    </xdr:to>
    <xdr:pic>
      <xdr:nvPicPr>
        <xdr:cNvPr id="117412" name="Text Box 1025" descr="rId1"/>
        <xdr:cNvPicPr>
          <a:picLocks noChangeAspect="1"/>
        </xdr:cNvPicPr>
      </xdr:nvPicPr>
      <xdr:blipFill>
        <a:blip r:embed="rId1"/>
        <a:stretch>
          <a:fillRect/>
        </a:stretch>
      </xdr:blipFill>
      <xdr:spPr>
        <a:xfrm>
          <a:off x="1596390" y="22555200"/>
          <a:ext cx="89535" cy="151765"/>
        </a:xfrm>
        <a:prstGeom prst="rect">
          <a:avLst/>
        </a:prstGeom>
        <a:noFill/>
        <a:ln w="9525">
          <a:noFill/>
        </a:ln>
      </xdr:spPr>
    </xdr:pic>
    <xdr:clientData/>
  </xdr:twoCellAnchor>
  <xdr:twoCellAnchor editAs="oneCell">
    <xdr:from>
      <xdr:col>4</xdr:col>
      <xdr:colOff>0</xdr:colOff>
      <xdr:row>21</xdr:row>
      <xdr:rowOff>0</xdr:rowOff>
    </xdr:from>
    <xdr:to>
      <xdr:col>4</xdr:col>
      <xdr:colOff>97790</xdr:colOff>
      <xdr:row>21</xdr:row>
      <xdr:rowOff>131445</xdr:rowOff>
    </xdr:to>
    <xdr:pic>
      <xdr:nvPicPr>
        <xdr:cNvPr id="117413" name="Text Box 1025" descr="rId1"/>
        <xdr:cNvPicPr>
          <a:picLocks noChangeAspect="1"/>
        </xdr:cNvPicPr>
      </xdr:nvPicPr>
      <xdr:blipFill>
        <a:blip r:embed="rId1"/>
        <a:stretch>
          <a:fillRect/>
        </a:stretch>
      </xdr:blipFill>
      <xdr:spPr>
        <a:xfrm>
          <a:off x="1596390" y="22555200"/>
          <a:ext cx="97790" cy="131445"/>
        </a:xfrm>
        <a:prstGeom prst="rect">
          <a:avLst/>
        </a:prstGeom>
        <a:noFill/>
        <a:ln w="9525">
          <a:noFill/>
        </a:ln>
      </xdr:spPr>
    </xdr:pic>
    <xdr:clientData/>
  </xdr:twoCellAnchor>
  <xdr:twoCellAnchor editAs="oneCell">
    <xdr:from>
      <xdr:col>4</xdr:col>
      <xdr:colOff>0</xdr:colOff>
      <xdr:row>21</xdr:row>
      <xdr:rowOff>0</xdr:rowOff>
    </xdr:from>
    <xdr:to>
      <xdr:col>4</xdr:col>
      <xdr:colOff>89535</xdr:colOff>
      <xdr:row>21</xdr:row>
      <xdr:rowOff>172085</xdr:rowOff>
    </xdr:to>
    <xdr:pic>
      <xdr:nvPicPr>
        <xdr:cNvPr id="117414" name="Text Box 1025" descr="rId1"/>
        <xdr:cNvPicPr>
          <a:picLocks noChangeAspect="1"/>
        </xdr:cNvPicPr>
      </xdr:nvPicPr>
      <xdr:blipFill>
        <a:blip r:embed="rId1"/>
        <a:stretch>
          <a:fillRect/>
        </a:stretch>
      </xdr:blipFill>
      <xdr:spPr>
        <a:xfrm>
          <a:off x="1596390" y="22555200"/>
          <a:ext cx="89535" cy="172085"/>
        </a:xfrm>
        <a:prstGeom prst="rect">
          <a:avLst/>
        </a:prstGeom>
        <a:noFill/>
        <a:ln w="9525">
          <a:noFill/>
        </a:ln>
      </xdr:spPr>
    </xdr:pic>
    <xdr:clientData/>
  </xdr:twoCellAnchor>
  <xdr:twoCellAnchor editAs="oneCell">
    <xdr:from>
      <xdr:col>4</xdr:col>
      <xdr:colOff>0</xdr:colOff>
      <xdr:row>21</xdr:row>
      <xdr:rowOff>0</xdr:rowOff>
    </xdr:from>
    <xdr:to>
      <xdr:col>4</xdr:col>
      <xdr:colOff>97155</xdr:colOff>
      <xdr:row>21</xdr:row>
      <xdr:rowOff>151765</xdr:rowOff>
    </xdr:to>
    <xdr:pic>
      <xdr:nvPicPr>
        <xdr:cNvPr id="117415" name="Text Box 1025" descr="rId1"/>
        <xdr:cNvPicPr>
          <a:picLocks noChangeAspect="1"/>
        </xdr:cNvPicPr>
      </xdr:nvPicPr>
      <xdr:blipFill>
        <a:blip r:embed="rId1"/>
        <a:stretch>
          <a:fillRect/>
        </a:stretch>
      </xdr:blipFill>
      <xdr:spPr>
        <a:xfrm>
          <a:off x="1596390" y="22555200"/>
          <a:ext cx="97155" cy="151765"/>
        </a:xfrm>
        <a:prstGeom prst="rect">
          <a:avLst/>
        </a:prstGeom>
        <a:noFill/>
        <a:ln w="9525">
          <a:noFill/>
        </a:ln>
      </xdr:spPr>
    </xdr:pic>
    <xdr:clientData/>
  </xdr:twoCellAnchor>
  <xdr:twoCellAnchor editAs="oneCell">
    <xdr:from>
      <xdr:col>4</xdr:col>
      <xdr:colOff>0</xdr:colOff>
      <xdr:row>21</xdr:row>
      <xdr:rowOff>0</xdr:rowOff>
    </xdr:from>
    <xdr:to>
      <xdr:col>4</xdr:col>
      <xdr:colOff>97790</xdr:colOff>
      <xdr:row>21</xdr:row>
      <xdr:rowOff>151765</xdr:rowOff>
    </xdr:to>
    <xdr:pic>
      <xdr:nvPicPr>
        <xdr:cNvPr id="117417" name="Text Box 1025" descr="rId1"/>
        <xdr:cNvPicPr>
          <a:picLocks noChangeAspect="1"/>
        </xdr:cNvPicPr>
      </xdr:nvPicPr>
      <xdr:blipFill>
        <a:blip r:embed="rId1"/>
        <a:stretch>
          <a:fillRect/>
        </a:stretch>
      </xdr:blipFill>
      <xdr:spPr>
        <a:xfrm>
          <a:off x="1596390" y="22555200"/>
          <a:ext cx="97790" cy="151765"/>
        </a:xfrm>
        <a:prstGeom prst="rect">
          <a:avLst/>
        </a:prstGeom>
        <a:noFill/>
        <a:ln w="9525">
          <a:noFill/>
        </a:ln>
      </xdr:spPr>
    </xdr:pic>
    <xdr:clientData/>
  </xdr:twoCellAnchor>
  <xdr:twoCellAnchor editAs="oneCell">
    <xdr:from>
      <xdr:col>4</xdr:col>
      <xdr:colOff>0</xdr:colOff>
      <xdr:row>21</xdr:row>
      <xdr:rowOff>0</xdr:rowOff>
    </xdr:from>
    <xdr:to>
      <xdr:col>4</xdr:col>
      <xdr:colOff>95885</xdr:colOff>
      <xdr:row>21</xdr:row>
      <xdr:rowOff>151765</xdr:rowOff>
    </xdr:to>
    <xdr:pic>
      <xdr:nvPicPr>
        <xdr:cNvPr id="117428" name="Text Box 1025" descr="rId1"/>
        <xdr:cNvPicPr>
          <a:picLocks noChangeAspect="1"/>
        </xdr:cNvPicPr>
      </xdr:nvPicPr>
      <xdr:blipFill>
        <a:blip r:embed="rId1"/>
        <a:stretch>
          <a:fillRect/>
        </a:stretch>
      </xdr:blipFill>
      <xdr:spPr>
        <a:xfrm>
          <a:off x="1596390" y="22555200"/>
          <a:ext cx="95885" cy="1517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72"/>
  <sheetViews>
    <sheetView tabSelected="1" zoomScale="80" zoomScaleNormal="80" zoomScaleSheetLayoutView="80" workbookViewId="0">
      <pane ySplit="5" topLeftCell="A61" activePane="bottomLeft" state="frozen"/>
      <selection/>
      <selection pane="bottomLeft" activeCell="I52" sqref="I52"/>
    </sheetView>
  </sheetViews>
  <sheetFormatPr defaultColWidth="9" defaultRowHeight="14.4"/>
  <cols>
    <col min="1" max="1" width="5.72222222222222" style="37" customWidth="1"/>
    <col min="2" max="3" width="5.27777777777778" style="37" customWidth="1"/>
    <col min="4" max="4" width="7" style="37" customWidth="1"/>
    <col min="5" max="5" width="12.0555555555556" style="37" customWidth="1"/>
    <col min="6" max="6" width="8.52777777777778" style="37" customWidth="1"/>
    <col min="7" max="7" width="7.78703703703704" style="37" customWidth="1"/>
    <col min="8" max="8" width="6.31481481481481" style="37" customWidth="1"/>
    <col min="9" max="9" width="49.3981481481481" style="31" customWidth="1"/>
    <col min="10" max="11" width="10.462962962963" style="37" customWidth="1"/>
    <col min="12" max="12" width="8.59259259259259" style="37" customWidth="1"/>
    <col min="13" max="13" width="8.81481481481481" style="38" customWidth="1"/>
    <col min="14" max="14" width="36.5648148148148" style="31" customWidth="1"/>
    <col min="15" max="15" width="10" style="31" customWidth="1"/>
    <col min="16" max="16" width="13.75" style="37" customWidth="1"/>
    <col min="17" max="19" width="5.27777777777778" style="37" customWidth="1"/>
    <col min="20" max="20" width="7.94444444444444" style="37" customWidth="1"/>
    <col min="21" max="21" width="7.49074074074074" style="37" customWidth="1"/>
    <col min="22" max="22" width="6.46296296296296" style="37" customWidth="1"/>
    <col min="23" max="23" width="12.3518518518519" style="39" customWidth="1"/>
    <col min="24" max="24" width="5.27777777777778" style="37" customWidth="1"/>
    <col min="25" max="25" width="9.99074074074074" style="40" customWidth="1"/>
    <col min="26" max="26" width="10.4351851851852" style="40" customWidth="1"/>
    <col min="27" max="27" width="5.73148148148148" style="37" customWidth="1"/>
    <col min="28" max="16384" width="9" style="31"/>
  </cols>
  <sheetData>
    <row r="1" s="31" customFormat="1" ht="26" customHeight="1" spans="1:26">
      <c r="A1" s="41" t="s">
        <v>0</v>
      </c>
      <c r="B1" s="41"/>
      <c r="C1" s="42"/>
      <c r="D1" s="42"/>
      <c r="E1" s="42"/>
      <c r="F1" s="42"/>
      <c r="G1" s="42"/>
      <c r="H1" s="43"/>
      <c r="I1" s="42"/>
      <c r="J1" s="43"/>
      <c r="K1" s="43"/>
      <c r="L1" s="43"/>
      <c r="M1" s="78"/>
      <c r="N1" s="42"/>
      <c r="O1" s="42"/>
      <c r="P1" s="42"/>
      <c r="Q1" s="42"/>
      <c r="R1" s="42"/>
      <c r="S1" s="42"/>
      <c r="T1" s="42"/>
      <c r="U1" s="42"/>
      <c r="V1" s="42"/>
      <c r="W1" s="42"/>
      <c r="X1" s="42"/>
      <c r="Y1" s="42"/>
      <c r="Z1" s="42"/>
    </row>
    <row r="2" s="31" customFormat="1" ht="36" customHeight="1" spans="1:27">
      <c r="A2" s="44" t="s">
        <v>1</v>
      </c>
      <c r="B2" s="44"/>
      <c r="C2" s="44"/>
      <c r="D2" s="44"/>
      <c r="E2" s="44"/>
      <c r="F2" s="44"/>
      <c r="G2" s="44"/>
      <c r="H2" s="44"/>
      <c r="I2" s="44"/>
      <c r="J2" s="44"/>
      <c r="K2" s="44"/>
      <c r="L2" s="44"/>
      <c r="M2" s="79"/>
      <c r="N2" s="44"/>
      <c r="O2" s="44"/>
      <c r="P2" s="44"/>
      <c r="Q2" s="44"/>
      <c r="R2" s="44"/>
      <c r="S2" s="44"/>
      <c r="T2" s="44"/>
      <c r="U2" s="44"/>
      <c r="V2" s="44"/>
      <c r="W2" s="44"/>
      <c r="X2" s="44"/>
      <c r="Y2" s="44"/>
      <c r="Z2" s="44"/>
      <c r="AA2" s="44"/>
    </row>
    <row r="3" s="32" customFormat="1" ht="26" customHeight="1" spans="1:27">
      <c r="A3" s="45" t="s">
        <v>2</v>
      </c>
      <c r="B3" s="45" t="s">
        <v>3</v>
      </c>
      <c r="C3" s="45" t="s">
        <v>4</v>
      </c>
      <c r="D3" s="45" t="s">
        <v>5</v>
      </c>
      <c r="E3" s="45" t="s">
        <v>6</v>
      </c>
      <c r="F3" s="46" t="s">
        <v>7</v>
      </c>
      <c r="G3" s="46"/>
      <c r="H3" s="45" t="s">
        <v>8</v>
      </c>
      <c r="I3" s="45" t="s">
        <v>9</v>
      </c>
      <c r="J3" s="46" t="s">
        <v>10</v>
      </c>
      <c r="K3" s="46"/>
      <c r="L3" s="46"/>
      <c r="M3" s="80"/>
      <c r="N3" s="45" t="s">
        <v>11</v>
      </c>
      <c r="O3" s="45" t="s">
        <v>12</v>
      </c>
      <c r="P3" s="45" t="s">
        <v>13</v>
      </c>
      <c r="Q3" s="45" t="s">
        <v>14</v>
      </c>
      <c r="R3" s="45" t="s">
        <v>15</v>
      </c>
      <c r="S3" s="45" t="s">
        <v>16</v>
      </c>
      <c r="T3" s="45" t="s">
        <v>17</v>
      </c>
      <c r="U3" s="45" t="s">
        <v>18</v>
      </c>
      <c r="V3" s="45" t="s">
        <v>19</v>
      </c>
      <c r="W3" s="45" t="s">
        <v>20</v>
      </c>
      <c r="X3" s="46" t="s">
        <v>21</v>
      </c>
      <c r="Y3" s="45" t="s">
        <v>22</v>
      </c>
      <c r="Z3" s="45" t="s">
        <v>23</v>
      </c>
      <c r="AA3" s="46" t="s">
        <v>24</v>
      </c>
    </row>
    <row r="4" s="32" customFormat="1" ht="26" customHeight="1" spans="1:27">
      <c r="A4" s="47"/>
      <c r="B4" s="47"/>
      <c r="C4" s="47"/>
      <c r="D4" s="47"/>
      <c r="E4" s="47"/>
      <c r="F4" s="45" t="s">
        <v>25</v>
      </c>
      <c r="G4" s="45" t="s">
        <v>26</v>
      </c>
      <c r="H4" s="47"/>
      <c r="I4" s="47"/>
      <c r="J4" s="46" t="s">
        <v>27</v>
      </c>
      <c r="K4" s="46" t="s">
        <v>28</v>
      </c>
      <c r="L4" s="46"/>
      <c r="M4" s="80" t="s">
        <v>29</v>
      </c>
      <c r="N4" s="47"/>
      <c r="O4" s="47"/>
      <c r="P4" s="47"/>
      <c r="Q4" s="47"/>
      <c r="R4" s="47"/>
      <c r="S4" s="47"/>
      <c r="T4" s="47"/>
      <c r="U4" s="47"/>
      <c r="V4" s="114"/>
      <c r="W4" s="47"/>
      <c r="X4" s="46"/>
      <c r="Y4" s="47"/>
      <c r="Z4" s="47"/>
      <c r="AA4" s="46"/>
    </row>
    <row r="5" s="32" customFormat="1" ht="26" customHeight="1" spans="1:27">
      <c r="A5" s="48"/>
      <c r="B5" s="48"/>
      <c r="C5" s="48"/>
      <c r="D5" s="48"/>
      <c r="E5" s="48"/>
      <c r="F5" s="48"/>
      <c r="G5" s="48"/>
      <c r="H5" s="48"/>
      <c r="I5" s="48"/>
      <c r="J5" s="46"/>
      <c r="K5" s="46" t="s">
        <v>30</v>
      </c>
      <c r="L5" s="46" t="s">
        <v>31</v>
      </c>
      <c r="M5" s="80"/>
      <c r="N5" s="48"/>
      <c r="O5" s="48"/>
      <c r="P5" s="48"/>
      <c r="Q5" s="48"/>
      <c r="R5" s="48"/>
      <c r="S5" s="48"/>
      <c r="T5" s="48"/>
      <c r="U5" s="48"/>
      <c r="V5" s="115"/>
      <c r="W5" s="48"/>
      <c r="X5" s="46"/>
      <c r="Y5" s="48"/>
      <c r="Z5" s="48"/>
      <c r="AA5" s="46"/>
    </row>
    <row r="6" s="33" customFormat="1" ht="27" customHeight="1" spans="1:27">
      <c r="A6" s="49" t="s">
        <v>32</v>
      </c>
      <c r="B6" s="49"/>
      <c r="C6" s="49"/>
      <c r="D6" s="49"/>
      <c r="E6" s="49"/>
      <c r="F6" s="49"/>
      <c r="G6" s="49"/>
      <c r="H6" s="49"/>
      <c r="I6" s="49"/>
      <c r="J6" s="48">
        <f t="shared" ref="J6:N6" si="0">SUM(J7,J39,J44,J60,J67,J69,J70,J72)</f>
        <v>21754</v>
      </c>
      <c r="K6" s="48">
        <f t="shared" si="0"/>
        <v>17598</v>
      </c>
      <c r="L6" s="48">
        <f t="shared" si="0"/>
        <v>4156</v>
      </c>
      <c r="M6" s="81">
        <f t="shared" si="0"/>
        <v>0</v>
      </c>
      <c r="N6" s="81">
        <f t="shared" si="0"/>
        <v>58</v>
      </c>
      <c r="O6" s="81"/>
      <c r="P6" s="81">
        <f>SUM(P7,P39,P44,P60,P67,P69,P70,P72)</f>
        <v>176000</v>
      </c>
      <c r="Q6" s="83"/>
      <c r="R6" s="83"/>
      <c r="S6" s="83"/>
      <c r="T6" s="83"/>
      <c r="U6" s="83"/>
      <c r="V6" s="83"/>
      <c r="W6" s="116"/>
      <c r="X6" s="83"/>
      <c r="Y6" s="120"/>
      <c r="Z6" s="120"/>
      <c r="AA6" s="83"/>
    </row>
    <row r="7" s="34" customFormat="1" ht="27" customHeight="1" spans="1:27">
      <c r="A7" s="50" t="s">
        <v>33</v>
      </c>
      <c r="B7" s="51"/>
      <c r="C7" s="51"/>
      <c r="D7" s="51"/>
      <c r="E7" s="51"/>
      <c r="F7" s="51"/>
      <c r="G7" s="51"/>
      <c r="H7" s="51"/>
      <c r="I7" s="82"/>
      <c r="J7" s="52">
        <f>SUM(K7:M7)</f>
        <v>13027.56</v>
      </c>
      <c r="K7" s="52">
        <f>SUM(K8:K37)</f>
        <v>10857.56</v>
      </c>
      <c r="L7" s="52">
        <f>SUM(L8:L38)</f>
        <v>2170</v>
      </c>
      <c r="M7" s="52">
        <f>SUM(M8:M36)</f>
        <v>0</v>
      </c>
      <c r="N7" s="83">
        <v>31</v>
      </c>
      <c r="O7" s="83"/>
      <c r="P7" s="83">
        <f>SUM(P8:P37)</f>
        <v>91464</v>
      </c>
      <c r="Q7" s="83"/>
      <c r="R7" s="83"/>
      <c r="S7" s="83"/>
      <c r="T7" s="83"/>
      <c r="U7" s="83"/>
      <c r="V7" s="83"/>
      <c r="W7" s="116"/>
      <c r="X7" s="83"/>
      <c r="Y7" s="120"/>
      <c r="Z7" s="120"/>
      <c r="AA7" s="83"/>
    </row>
    <row r="8" s="34" customFormat="1" ht="98" customHeight="1" spans="1:27">
      <c r="A8" s="52">
        <v>1</v>
      </c>
      <c r="B8" s="53" t="s">
        <v>34</v>
      </c>
      <c r="C8" s="54" t="s">
        <v>35</v>
      </c>
      <c r="D8" s="54" t="s">
        <v>36</v>
      </c>
      <c r="E8" s="53" t="s">
        <v>37</v>
      </c>
      <c r="F8" s="54" t="s">
        <v>38</v>
      </c>
      <c r="G8" s="46" t="s">
        <v>39</v>
      </c>
      <c r="H8" s="46" t="s">
        <v>40</v>
      </c>
      <c r="I8" s="53" t="s">
        <v>41</v>
      </c>
      <c r="J8" s="52">
        <f t="shared" ref="J8:J37" si="1">SUM(K8:M8)</f>
        <v>506.5</v>
      </c>
      <c r="K8" s="80">
        <v>506.5</v>
      </c>
      <c r="L8" s="84"/>
      <c r="M8" s="85"/>
      <c r="N8" s="53" t="s">
        <v>42</v>
      </c>
      <c r="O8" s="53" t="s">
        <v>43</v>
      </c>
      <c r="P8" s="86">
        <v>16000</v>
      </c>
      <c r="Q8" s="53" t="s">
        <v>44</v>
      </c>
      <c r="R8" s="53" t="s">
        <v>45</v>
      </c>
      <c r="S8" s="53" t="s">
        <v>45</v>
      </c>
      <c r="T8" s="46" t="s">
        <v>46</v>
      </c>
      <c r="U8" s="53" t="s">
        <v>38</v>
      </c>
      <c r="V8" s="53" t="s">
        <v>47</v>
      </c>
      <c r="W8" s="53" t="s">
        <v>48</v>
      </c>
      <c r="X8" s="53" t="s">
        <v>44</v>
      </c>
      <c r="Y8" s="46">
        <v>2025.01</v>
      </c>
      <c r="Z8" s="46">
        <v>2025.12</v>
      </c>
      <c r="AA8" s="121"/>
    </row>
    <row r="9" s="33" customFormat="1" ht="215" customHeight="1" spans="1:28">
      <c r="A9" s="52">
        <v>2</v>
      </c>
      <c r="B9" s="55" t="s">
        <v>34</v>
      </c>
      <c r="C9" s="54" t="s">
        <v>49</v>
      </c>
      <c r="D9" s="55" t="s">
        <v>50</v>
      </c>
      <c r="E9" s="55" t="s">
        <v>51</v>
      </c>
      <c r="F9" s="46" t="s">
        <v>52</v>
      </c>
      <c r="G9" s="56" t="s">
        <v>53</v>
      </c>
      <c r="H9" s="55" t="s">
        <v>40</v>
      </c>
      <c r="I9" s="55" t="s">
        <v>54</v>
      </c>
      <c r="J9" s="52">
        <f t="shared" si="1"/>
        <v>4320</v>
      </c>
      <c r="K9" s="80">
        <v>3520</v>
      </c>
      <c r="L9" s="87">
        <v>800</v>
      </c>
      <c r="M9" s="80"/>
      <c r="N9" s="55" t="s">
        <v>55</v>
      </c>
      <c r="O9" s="55" t="s">
        <v>56</v>
      </c>
      <c r="P9" s="88">
        <v>25000</v>
      </c>
      <c r="Q9" s="55" t="s">
        <v>45</v>
      </c>
      <c r="R9" s="55" t="s">
        <v>45</v>
      </c>
      <c r="S9" s="55" t="s">
        <v>45</v>
      </c>
      <c r="T9" s="55" t="s">
        <v>57</v>
      </c>
      <c r="U9" s="55" t="s">
        <v>58</v>
      </c>
      <c r="V9" s="55" t="s">
        <v>59</v>
      </c>
      <c r="W9" s="117" t="s">
        <v>60</v>
      </c>
      <c r="X9" s="55" t="s">
        <v>61</v>
      </c>
      <c r="Y9" s="46">
        <v>2025.01</v>
      </c>
      <c r="Z9" s="46">
        <v>2025.12</v>
      </c>
      <c r="AA9" s="122"/>
      <c r="AB9" s="35"/>
    </row>
    <row r="10" s="33" customFormat="1" ht="136" customHeight="1" spans="1:28">
      <c r="A10" s="52">
        <v>3</v>
      </c>
      <c r="B10" s="46" t="s">
        <v>34</v>
      </c>
      <c r="C10" s="46" t="s">
        <v>62</v>
      </c>
      <c r="D10" s="55" t="s">
        <v>63</v>
      </c>
      <c r="E10" s="55" t="s">
        <v>64</v>
      </c>
      <c r="F10" s="57" t="s">
        <v>65</v>
      </c>
      <c r="G10" s="57" t="s">
        <v>65</v>
      </c>
      <c r="H10" s="55" t="s">
        <v>66</v>
      </c>
      <c r="I10" s="55" t="s">
        <v>67</v>
      </c>
      <c r="J10" s="52">
        <f t="shared" si="1"/>
        <v>500</v>
      </c>
      <c r="K10" s="80">
        <v>500</v>
      </c>
      <c r="L10" s="80"/>
      <c r="M10" s="80"/>
      <c r="N10" s="53" t="s">
        <v>68</v>
      </c>
      <c r="O10" s="46" t="s">
        <v>69</v>
      </c>
      <c r="P10" s="46">
        <v>110</v>
      </c>
      <c r="Q10" s="46" t="s">
        <v>45</v>
      </c>
      <c r="R10" s="46" t="s">
        <v>45</v>
      </c>
      <c r="S10" s="46" t="s">
        <v>61</v>
      </c>
      <c r="T10" s="46" t="s">
        <v>57</v>
      </c>
      <c r="U10" s="46" t="s">
        <v>70</v>
      </c>
      <c r="V10" s="46" t="s">
        <v>71</v>
      </c>
      <c r="W10" s="46" t="s">
        <v>72</v>
      </c>
      <c r="X10" s="46" t="s">
        <v>61</v>
      </c>
      <c r="Y10" s="46">
        <v>2025.01</v>
      </c>
      <c r="Z10" s="46">
        <v>2025.12</v>
      </c>
      <c r="AA10" s="123"/>
      <c r="AB10" s="35"/>
    </row>
    <row r="11" s="33" customFormat="1" ht="86" customHeight="1" spans="1:27">
      <c r="A11" s="52">
        <v>4</v>
      </c>
      <c r="B11" s="53" t="s">
        <v>34</v>
      </c>
      <c r="C11" s="53" t="s">
        <v>49</v>
      </c>
      <c r="D11" s="53" t="s">
        <v>63</v>
      </c>
      <c r="E11" s="55" t="s">
        <v>73</v>
      </c>
      <c r="F11" s="53" t="s">
        <v>74</v>
      </c>
      <c r="G11" s="53" t="s">
        <v>75</v>
      </c>
      <c r="H11" s="46" t="s">
        <v>40</v>
      </c>
      <c r="I11" s="53" t="s">
        <v>76</v>
      </c>
      <c r="J11" s="52">
        <f t="shared" si="1"/>
        <v>160</v>
      </c>
      <c r="K11" s="80">
        <v>160</v>
      </c>
      <c r="L11" s="46"/>
      <c r="M11" s="80"/>
      <c r="N11" s="53" t="s">
        <v>77</v>
      </c>
      <c r="O11" s="53" t="s">
        <v>78</v>
      </c>
      <c r="P11" s="89">
        <v>30</v>
      </c>
      <c r="Q11" s="46" t="s">
        <v>45</v>
      </c>
      <c r="R11" s="46" t="s">
        <v>45</v>
      </c>
      <c r="S11" s="46" t="s">
        <v>45</v>
      </c>
      <c r="T11" s="46" t="s">
        <v>57</v>
      </c>
      <c r="U11" s="61" t="s">
        <v>79</v>
      </c>
      <c r="V11" s="46" t="s">
        <v>80</v>
      </c>
      <c r="W11" s="46" t="s">
        <v>81</v>
      </c>
      <c r="X11" s="46" t="s">
        <v>61</v>
      </c>
      <c r="Y11" s="46">
        <v>2025.01</v>
      </c>
      <c r="Z11" s="46">
        <v>2025.12</v>
      </c>
      <c r="AA11" s="53"/>
    </row>
    <row r="12" s="33" customFormat="1" ht="93" customHeight="1" spans="1:27">
      <c r="A12" s="52">
        <v>5</v>
      </c>
      <c r="B12" s="53" t="s">
        <v>34</v>
      </c>
      <c r="C12" s="46" t="s">
        <v>62</v>
      </c>
      <c r="D12" s="58" t="s">
        <v>82</v>
      </c>
      <c r="E12" s="46" t="s">
        <v>83</v>
      </c>
      <c r="F12" s="53" t="s">
        <v>52</v>
      </c>
      <c r="G12" s="59" t="s">
        <v>84</v>
      </c>
      <c r="H12" s="59" t="s">
        <v>40</v>
      </c>
      <c r="I12" s="59" t="s">
        <v>85</v>
      </c>
      <c r="J12" s="52">
        <f t="shared" si="1"/>
        <v>160</v>
      </c>
      <c r="K12" s="81">
        <v>160</v>
      </c>
      <c r="L12" s="48"/>
      <c r="M12" s="81"/>
      <c r="N12" s="53" t="s">
        <v>86</v>
      </c>
      <c r="O12" s="90" t="s">
        <v>87</v>
      </c>
      <c r="P12" s="89">
        <v>341</v>
      </c>
      <c r="Q12" s="90" t="s">
        <v>45</v>
      </c>
      <c r="R12" s="90" t="s">
        <v>45</v>
      </c>
      <c r="S12" s="90" t="s">
        <v>45</v>
      </c>
      <c r="T12" s="46" t="s">
        <v>57</v>
      </c>
      <c r="U12" s="46" t="s">
        <v>52</v>
      </c>
      <c r="V12" s="46" t="s">
        <v>88</v>
      </c>
      <c r="W12" s="46" t="s">
        <v>89</v>
      </c>
      <c r="X12" s="46" t="s">
        <v>61</v>
      </c>
      <c r="Y12" s="46">
        <v>2025.01</v>
      </c>
      <c r="Z12" s="46">
        <v>2025.12</v>
      </c>
      <c r="AA12" s="90"/>
    </row>
    <row r="13" s="33" customFormat="1" ht="85" customHeight="1" spans="1:27">
      <c r="A13" s="52">
        <v>6</v>
      </c>
      <c r="B13" s="53" t="s">
        <v>34</v>
      </c>
      <c r="C13" s="53" t="s">
        <v>49</v>
      </c>
      <c r="D13" s="53" t="s">
        <v>63</v>
      </c>
      <c r="E13" s="55" t="s">
        <v>90</v>
      </c>
      <c r="F13" s="53" t="s">
        <v>52</v>
      </c>
      <c r="G13" s="53" t="s">
        <v>91</v>
      </c>
      <c r="H13" s="53" t="s">
        <v>40</v>
      </c>
      <c r="I13" s="53" t="s">
        <v>92</v>
      </c>
      <c r="J13" s="52">
        <f t="shared" si="1"/>
        <v>160</v>
      </c>
      <c r="K13" s="80">
        <v>160</v>
      </c>
      <c r="L13" s="53"/>
      <c r="M13" s="80"/>
      <c r="N13" s="53" t="s">
        <v>93</v>
      </c>
      <c r="O13" s="53" t="s">
        <v>94</v>
      </c>
      <c r="P13" s="53">
        <v>7365</v>
      </c>
      <c r="Q13" s="53" t="s">
        <v>45</v>
      </c>
      <c r="R13" s="53" t="s">
        <v>45</v>
      </c>
      <c r="S13" s="53" t="s">
        <v>45</v>
      </c>
      <c r="T13" s="53" t="s">
        <v>57</v>
      </c>
      <c r="U13" s="53" t="s">
        <v>95</v>
      </c>
      <c r="V13" s="53" t="s">
        <v>88</v>
      </c>
      <c r="W13" s="53" t="s">
        <v>96</v>
      </c>
      <c r="X13" s="53" t="s">
        <v>44</v>
      </c>
      <c r="Y13" s="46">
        <v>2025.01</v>
      </c>
      <c r="Z13" s="46">
        <v>2025.12</v>
      </c>
      <c r="AA13" s="90"/>
    </row>
    <row r="14" s="33" customFormat="1" ht="75" customHeight="1" spans="1:27">
      <c r="A14" s="52">
        <v>7</v>
      </c>
      <c r="B14" s="53" t="s">
        <v>34</v>
      </c>
      <c r="C14" s="46" t="s">
        <v>62</v>
      </c>
      <c r="D14" s="46" t="s">
        <v>97</v>
      </c>
      <c r="E14" s="55" t="s">
        <v>98</v>
      </c>
      <c r="F14" s="46" t="s">
        <v>52</v>
      </c>
      <c r="G14" s="46" t="s">
        <v>99</v>
      </c>
      <c r="H14" s="46" t="s">
        <v>40</v>
      </c>
      <c r="I14" s="46" t="s">
        <v>100</v>
      </c>
      <c r="J14" s="52">
        <f t="shared" si="1"/>
        <v>300</v>
      </c>
      <c r="K14" s="80">
        <v>300</v>
      </c>
      <c r="L14" s="91"/>
      <c r="M14" s="80"/>
      <c r="N14" s="46" t="s">
        <v>101</v>
      </c>
      <c r="O14" s="46" t="s">
        <v>56</v>
      </c>
      <c r="P14" s="89">
        <v>10</v>
      </c>
      <c r="Q14" s="46" t="s">
        <v>45</v>
      </c>
      <c r="R14" s="46" t="s">
        <v>45</v>
      </c>
      <c r="S14" s="46" t="s">
        <v>45</v>
      </c>
      <c r="T14" s="46" t="s">
        <v>57</v>
      </c>
      <c r="U14" s="46" t="s">
        <v>52</v>
      </c>
      <c r="V14" s="46" t="s">
        <v>88</v>
      </c>
      <c r="W14" s="46" t="s">
        <v>89</v>
      </c>
      <c r="X14" s="46" t="s">
        <v>61</v>
      </c>
      <c r="Y14" s="46">
        <v>2025.01</v>
      </c>
      <c r="Z14" s="46">
        <v>2025.12</v>
      </c>
      <c r="AA14" s="46"/>
    </row>
    <row r="15" s="33" customFormat="1" ht="75" customHeight="1" spans="1:27">
      <c r="A15" s="52">
        <v>8</v>
      </c>
      <c r="B15" s="53" t="s">
        <v>34</v>
      </c>
      <c r="C15" s="54" t="s">
        <v>35</v>
      </c>
      <c r="D15" s="54" t="s">
        <v>36</v>
      </c>
      <c r="E15" s="55" t="s">
        <v>102</v>
      </c>
      <c r="F15" s="54" t="s">
        <v>38</v>
      </c>
      <c r="G15" s="46" t="s">
        <v>39</v>
      </c>
      <c r="H15" s="46" t="s">
        <v>40</v>
      </c>
      <c r="I15" s="48" t="s">
        <v>103</v>
      </c>
      <c r="J15" s="52">
        <f t="shared" si="1"/>
        <v>150</v>
      </c>
      <c r="K15" s="81">
        <v>150</v>
      </c>
      <c r="L15" s="92"/>
      <c r="M15" s="81"/>
      <c r="N15" s="46" t="s">
        <v>104</v>
      </c>
      <c r="O15" s="46" t="s">
        <v>105</v>
      </c>
      <c r="P15" s="89">
        <v>700</v>
      </c>
      <c r="Q15" s="53" t="s">
        <v>44</v>
      </c>
      <c r="R15" s="53" t="s">
        <v>45</v>
      </c>
      <c r="S15" s="53" t="s">
        <v>45</v>
      </c>
      <c r="T15" s="46" t="s">
        <v>46</v>
      </c>
      <c r="U15" s="53" t="s">
        <v>38</v>
      </c>
      <c r="V15" s="53" t="s">
        <v>47</v>
      </c>
      <c r="W15" s="53" t="s">
        <v>48</v>
      </c>
      <c r="X15" s="53" t="s">
        <v>44</v>
      </c>
      <c r="Y15" s="46">
        <v>2025.01</v>
      </c>
      <c r="Z15" s="46">
        <v>2025.12</v>
      </c>
      <c r="AA15" s="46"/>
    </row>
    <row r="16" s="33" customFormat="1" ht="81" customHeight="1" spans="1:27">
      <c r="A16" s="52">
        <v>9</v>
      </c>
      <c r="B16" s="53" t="s">
        <v>34</v>
      </c>
      <c r="C16" s="46" t="s">
        <v>62</v>
      </c>
      <c r="D16" s="58" t="s">
        <v>97</v>
      </c>
      <c r="E16" s="46" t="s">
        <v>106</v>
      </c>
      <c r="F16" s="53" t="s">
        <v>107</v>
      </c>
      <c r="G16" s="59" t="s">
        <v>108</v>
      </c>
      <c r="H16" s="46" t="s">
        <v>40</v>
      </c>
      <c r="I16" s="59" t="s">
        <v>109</v>
      </c>
      <c r="J16" s="52">
        <f t="shared" si="1"/>
        <v>250</v>
      </c>
      <c r="K16" s="81">
        <v>250</v>
      </c>
      <c r="L16" s="48"/>
      <c r="M16" s="81"/>
      <c r="N16" s="93" t="s">
        <v>110</v>
      </c>
      <c r="O16" s="53" t="s">
        <v>111</v>
      </c>
      <c r="P16" s="89">
        <v>400</v>
      </c>
      <c r="Q16" s="46" t="s">
        <v>45</v>
      </c>
      <c r="R16" s="46" t="s">
        <v>45</v>
      </c>
      <c r="S16" s="46" t="s">
        <v>45</v>
      </c>
      <c r="T16" s="46" t="s">
        <v>46</v>
      </c>
      <c r="U16" s="53" t="s">
        <v>38</v>
      </c>
      <c r="V16" s="53" t="s">
        <v>47</v>
      </c>
      <c r="W16" s="53" t="s">
        <v>48</v>
      </c>
      <c r="X16" s="46" t="s">
        <v>61</v>
      </c>
      <c r="Y16" s="46">
        <v>2025.01</v>
      </c>
      <c r="Z16" s="46">
        <v>2025.12</v>
      </c>
      <c r="AA16" s="90"/>
    </row>
    <row r="17" s="32" customFormat="1" ht="89" customHeight="1" spans="1:27">
      <c r="A17" s="52">
        <v>10</v>
      </c>
      <c r="B17" s="46" t="s">
        <v>34</v>
      </c>
      <c r="C17" s="53" t="s">
        <v>49</v>
      </c>
      <c r="D17" s="46" t="s">
        <v>63</v>
      </c>
      <c r="E17" s="60" t="s">
        <v>112</v>
      </c>
      <c r="F17" s="61" t="s">
        <v>74</v>
      </c>
      <c r="G17" s="46" t="s">
        <v>75</v>
      </c>
      <c r="H17" s="46" t="s">
        <v>40</v>
      </c>
      <c r="I17" s="61" t="s">
        <v>113</v>
      </c>
      <c r="J17" s="52">
        <f t="shared" si="1"/>
        <v>400</v>
      </c>
      <c r="K17" s="81">
        <v>400</v>
      </c>
      <c r="L17" s="80"/>
      <c r="M17" s="80"/>
      <c r="N17" s="93" t="s">
        <v>114</v>
      </c>
      <c r="O17" s="46" t="s">
        <v>115</v>
      </c>
      <c r="P17" s="89">
        <v>890</v>
      </c>
      <c r="Q17" s="46" t="s">
        <v>45</v>
      </c>
      <c r="R17" s="46" t="s">
        <v>45</v>
      </c>
      <c r="S17" s="46" t="s">
        <v>61</v>
      </c>
      <c r="T17" s="46" t="s">
        <v>57</v>
      </c>
      <c r="U17" s="61" t="s">
        <v>79</v>
      </c>
      <c r="V17" s="46" t="s">
        <v>80</v>
      </c>
      <c r="W17" s="46" t="s">
        <v>81</v>
      </c>
      <c r="X17" s="46" t="s">
        <v>61</v>
      </c>
      <c r="Y17" s="46">
        <v>2025.01</v>
      </c>
      <c r="Z17" s="46">
        <v>2025.12</v>
      </c>
      <c r="AA17" s="64"/>
    </row>
    <row r="18" s="33" customFormat="1" ht="71" customHeight="1" spans="1:27">
      <c r="A18" s="52">
        <v>11</v>
      </c>
      <c r="B18" s="53" t="s">
        <v>34</v>
      </c>
      <c r="C18" s="46" t="s">
        <v>49</v>
      </c>
      <c r="D18" s="46" t="s">
        <v>116</v>
      </c>
      <c r="E18" s="60" t="s">
        <v>117</v>
      </c>
      <c r="F18" s="61" t="s">
        <v>74</v>
      </c>
      <c r="G18" s="46" t="s">
        <v>118</v>
      </c>
      <c r="H18" s="46" t="s">
        <v>40</v>
      </c>
      <c r="I18" s="94" t="s">
        <v>119</v>
      </c>
      <c r="J18" s="52">
        <f t="shared" si="1"/>
        <v>160</v>
      </c>
      <c r="K18" s="80">
        <v>160</v>
      </c>
      <c r="L18" s="80"/>
      <c r="M18" s="80"/>
      <c r="N18" s="93" t="s">
        <v>120</v>
      </c>
      <c r="O18" s="46" t="s">
        <v>121</v>
      </c>
      <c r="P18" s="46">
        <v>656</v>
      </c>
      <c r="Q18" s="46" t="s">
        <v>45</v>
      </c>
      <c r="R18" s="46" t="s">
        <v>45</v>
      </c>
      <c r="S18" s="46" t="s">
        <v>61</v>
      </c>
      <c r="T18" s="46" t="s">
        <v>57</v>
      </c>
      <c r="U18" s="61" t="s">
        <v>79</v>
      </c>
      <c r="V18" s="46" t="s">
        <v>80</v>
      </c>
      <c r="W18" s="46" t="s">
        <v>81</v>
      </c>
      <c r="X18" s="46" t="s">
        <v>61</v>
      </c>
      <c r="Y18" s="46">
        <v>2025.01</v>
      </c>
      <c r="Z18" s="46">
        <v>2025.12</v>
      </c>
      <c r="AA18" s="53"/>
    </row>
    <row r="19" s="33" customFormat="1" ht="125" customHeight="1" spans="1:27">
      <c r="A19" s="52">
        <v>12</v>
      </c>
      <c r="B19" s="46" t="s">
        <v>34</v>
      </c>
      <c r="C19" s="46" t="s">
        <v>49</v>
      </c>
      <c r="D19" s="46" t="s">
        <v>63</v>
      </c>
      <c r="E19" s="46" t="s">
        <v>122</v>
      </c>
      <c r="F19" s="46" t="s">
        <v>123</v>
      </c>
      <c r="G19" s="46" t="s">
        <v>124</v>
      </c>
      <c r="H19" s="46" t="s">
        <v>40</v>
      </c>
      <c r="I19" s="53" t="s">
        <v>125</v>
      </c>
      <c r="J19" s="52">
        <f t="shared" si="1"/>
        <v>280</v>
      </c>
      <c r="K19" s="80">
        <v>280</v>
      </c>
      <c r="L19" s="46"/>
      <c r="M19" s="80"/>
      <c r="N19" s="53" t="s">
        <v>126</v>
      </c>
      <c r="O19" s="53" t="s">
        <v>127</v>
      </c>
      <c r="P19" s="89">
        <v>320</v>
      </c>
      <c r="Q19" s="46" t="s">
        <v>45</v>
      </c>
      <c r="R19" s="46" t="s">
        <v>45</v>
      </c>
      <c r="S19" s="46" t="s">
        <v>61</v>
      </c>
      <c r="T19" s="46" t="s">
        <v>57</v>
      </c>
      <c r="U19" s="46" t="s">
        <v>128</v>
      </c>
      <c r="V19" s="46" t="s">
        <v>129</v>
      </c>
      <c r="W19" s="46" t="s">
        <v>130</v>
      </c>
      <c r="X19" s="46" t="s">
        <v>61</v>
      </c>
      <c r="Y19" s="46">
        <v>2025.01</v>
      </c>
      <c r="Z19" s="46">
        <v>2025.12</v>
      </c>
      <c r="AA19" s="46" t="s">
        <v>131</v>
      </c>
    </row>
    <row r="20" s="35" customFormat="1" ht="180" customHeight="1" spans="1:27">
      <c r="A20" s="52">
        <v>13</v>
      </c>
      <c r="B20" s="46" t="s">
        <v>34</v>
      </c>
      <c r="C20" s="62" t="s">
        <v>49</v>
      </c>
      <c r="D20" s="62" t="s">
        <v>132</v>
      </c>
      <c r="E20" s="46" t="s">
        <v>133</v>
      </c>
      <c r="F20" s="46" t="s">
        <v>134</v>
      </c>
      <c r="G20" s="46" t="s">
        <v>135</v>
      </c>
      <c r="H20" s="46" t="s">
        <v>40</v>
      </c>
      <c r="I20" s="55" t="s">
        <v>136</v>
      </c>
      <c r="J20" s="52">
        <f t="shared" si="1"/>
        <v>280</v>
      </c>
      <c r="K20" s="80">
        <v>280</v>
      </c>
      <c r="L20" s="46"/>
      <c r="M20" s="80"/>
      <c r="N20" s="46" t="s">
        <v>137</v>
      </c>
      <c r="O20" s="46" t="s">
        <v>78</v>
      </c>
      <c r="P20" s="89">
        <v>120</v>
      </c>
      <c r="Q20" s="46" t="s">
        <v>45</v>
      </c>
      <c r="R20" s="46" t="s">
        <v>45</v>
      </c>
      <c r="S20" s="46" t="s">
        <v>45</v>
      </c>
      <c r="T20" s="46" t="s">
        <v>57</v>
      </c>
      <c r="U20" s="46" t="s">
        <v>138</v>
      </c>
      <c r="V20" s="46" t="s">
        <v>139</v>
      </c>
      <c r="W20" s="46" t="s">
        <v>140</v>
      </c>
      <c r="X20" s="46" t="s">
        <v>61</v>
      </c>
      <c r="Y20" s="46">
        <v>2025.01</v>
      </c>
      <c r="Z20" s="46">
        <v>2025.12</v>
      </c>
      <c r="AA20" s="46" t="s">
        <v>131</v>
      </c>
    </row>
    <row r="21" s="35" customFormat="1" ht="173" customHeight="1" spans="1:27">
      <c r="A21" s="52">
        <v>14</v>
      </c>
      <c r="B21" s="55" t="s">
        <v>34</v>
      </c>
      <c r="C21" s="46" t="s">
        <v>141</v>
      </c>
      <c r="D21" s="46" t="s">
        <v>142</v>
      </c>
      <c r="E21" s="60" t="s">
        <v>143</v>
      </c>
      <c r="F21" s="61" t="s">
        <v>144</v>
      </c>
      <c r="G21" s="46" t="s">
        <v>145</v>
      </c>
      <c r="H21" s="46" t="s">
        <v>40</v>
      </c>
      <c r="I21" s="94" t="s">
        <v>146</v>
      </c>
      <c r="J21" s="46">
        <v>280</v>
      </c>
      <c r="K21" s="80">
        <v>280</v>
      </c>
      <c r="L21" s="80"/>
      <c r="M21" s="80"/>
      <c r="N21" s="93" t="s">
        <v>147</v>
      </c>
      <c r="O21" s="53" t="s">
        <v>111</v>
      </c>
      <c r="P21" s="46">
        <v>1000</v>
      </c>
      <c r="Q21" s="46" t="s">
        <v>45</v>
      </c>
      <c r="R21" s="46" t="s">
        <v>45</v>
      </c>
      <c r="S21" s="46" t="s">
        <v>45</v>
      </c>
      <c r="T21" s="46" t="s">
        <v>57</v>
      </c>
      <c r="U21" s="61" t="s">
        <v>148</v>
      </c>
      <c r="V21" s="46" t="s">
        <v>149</v>
      </c>
      <c r="W21" s="46" t="s">
        <v>150</v>
      </c>
      <c r="X21" s="55" t="s">
        <v>44</v>
      </c>
      <c r="Y21" s="46">
        <v>2025.01</v>
      </c>
      <c r="Z21" s="46">
        <v>2025.12</v>
      </c>
      <c r="AA21" s="46" t="s">
        <v>131</v>
      </c>
    </row>
    <row r="22" s="34" customFormat="1" ht="241" customHeight="1" spans="1:27">
      <c r="A22" s="52">
        <v>15</v>
      </c>
      <c r="B22" s="53" t="s">
        <v>34</v>
      </c>
      <c r="C22" s="54" t="s">
        <v>62</v>
      </c>
      <c r="D22" s="54" t="s">
        <v>151</v>
      </c>
      <c r="E22" s="53" t="s">
        <v>152</v>
      </c>
      <c r="F22" s="54" t="s">
        <v>153</v>
      </c>
      <c r="G22" s="46" t="s">
        <v>154</v>
      </c>
      <c r="H22" s="46" t="s">
        <v>155</v>
      </c>
      <c r="I22" s="53" t="s">
        <v>156</v>
      </c>
      <c r="J22" s="46">
        <v>300</v>
      </c>
      <c r="K22" s="46">
        <v>300</v>
      </c>
      <c r="L22" s="46">
        <v>0</v>
      </c>
      <c r="M22" s="80"/>
      <c r="N22" s="53" t="s">
        <v>157</v>
      </c>
      <c r="O22" s="53" t="s">
        <v>158</v>
      </c>
      <c r="P22" s="53">
        <v>920</v>
      </c>
      <c r="Q22" s="53" t="s">
        <v>45</v>
      </c>
      <c r="R22" s="53" t="s">
        <v>45</v>
      </c>
      <c r="S22" s="53" t="s">
        <v>45</v>
      </c>
      <c r="T22" s="46" t="s">
        <v>57</v>
      </c>
      <c r="U22" s="46" t="s">
        <v>70</v>
      </c>
      <c r="V22" s="53" t="s">
        <v>71</v>
      </c>
      <c r="W22" s="53" t="s">
        <v>72</v>
      </c>
      <c r="X22" s="46" t="s">
        <v>61</v>
      </c>
      <c r="Y22" s="46">
        <v>2025.01</v>
      </c>
      <c r="Z22" s="46">
        <v>2025.12</v>
      </c>
      <c r="AA22" s="121"/>
    </row>
    <row r="23" s="32" customFormat="1" ht="147" customHeight="1" spans="1:27">
      <c r="A23" s="52">
        <v>16</v>
      </c>
      <c r="B23" s="55" t="s">
        <v>34</v>
      </c>
      <c r="C23" s="55" t="s">
        <v>159</v>
      </c>
      <c r="D23" s="55" t="s">
        <v>63</v>
      </c>
      <c r="E23" s="55" t="s">
        <v>160</v>
      </c>
      <c r="F23" s="55" t="s">
        <v>161</v>
      </c>
      <c r="G23" s="55" t="s">
        <v>162</v>
      </c>
      <c r="H23" s="55" t="s">
        <v>40</v>
      </c>
      <c r="I23" s="55" t="s">
        <v>163</v>
      </c>
      <c r="J23" s="52">
        <f t="shared" si="1"/>
        <v>400</v>
      </c>
      <c r="K23" s="80">
        <v>400</v>
      </c>
      <c r="L23" s="55"/>
      <c r="M23" s="80"/>
      <c r="N23" s="55" t="s">
        <v>164</v>
      </c>
      <c r="O23" s="55" t="s">
        <v>165</v>
      </c>
      <c r="P23" s="86">
        <v>4500</v>
      </c>
      <c r="Q23" s="55" t="s">
        <v>45</v>
      </c>
      <c r="R23" s="55" t="s">
        <v>45</v>
      </c>
      <c r="S23" s="55" t="s">
        <v>45</v>
      </c>
      <c r="T23" s="55" t="s">
        <v>57</v>
      </c>
      <c r="U23" s="55" t="s">
        <v>166</v>
      </c>
      <c r="V23" s="55" t="s">
        <v>167</v>
      </c>
      <c r="W23" s="55" t="s">
        <v>168</v>
      </c>
      <c r="X23" s="55" t="s">
        <v>61</v>
      </c>
      <c r="Y23" s="46">
        <v>2025.01</v>
      </c>
      <c r="Z23" s="46">
        <v>2025.12</v>
      </c>
      <c r="AA23" s="53"/>
    </row>
    <row r="24" s="35" customFormat="1" ht="119" customHeight="1" spans="1:27">
      <c r="A24" s="52">
        <v>17</v>
      </c>
      <c r="B24" s="55" t="s">
        <v>34</v>
      </c>
      <c r="C24" s="55" t="s">
        <v>49</v>
      </c>
      <c r="D24" s="55" t="s">
        <v>63</v>
      </c>
      <c r="E24" s="55" t="s">
        <v>169</v>
      </c>
      <c r="F24" s="55" t="s">
        <v>161</v>
      </c>
      <c r="G24" s="55" t="s">
        <v>170</v>
      </c>
      <c r="H24" s="55" t="s">
        <v>40</v>
      </c>
      <c r="I24" s="55" t="s">
        <v>171</v>
      </c>
      <c r="J24" s="52">
        <f t="shared" si="1"/>
        <v>200</v>
      </c>
      <c r="K24" s="80">
        <v>200</v>
      </c>
      <c r="L24" s="55"/>
      <c r="M24" s="80"/>
      <c r="N24" s="55" t="s">
        <v>172</v>
      </c>
      <c r="O24" s="55" t="s">
        <v>173</v>
      </c>
      <c r="P24" s="88">
        <v>500</v>
      </c>
      <c r="Q24" s="55" t="s">
        <v>45</v>
      </c>
      <c r="R24" s="55" t="s">
        <v>45</v>
      </c>
      <c r="S24" s="55" t="s">
        <v>45</v>
      </c>
      <c r="T24" s="55" t="s">
        <v>174</v>
      </c>
      <c r="U24" s="55" t="s">
        <v>166</v>
      </c>
      <c r="V24" s="55" t="s">
        <v>167</v>
      </c>
      <c r="W24" s="55" t="s">
        <v>168</v>
      </c>
      <c r="X24" s="55" t="s">
        <v>61</v>
      </c>
      <c r="Y24" s="46">
        <v>2025.01</v>
      </c>
      <c r="Z24" s="46">
        <v>2025.12</v>
      </c>
      <c r="AA24" s="46"/>
    </row>
    <row r="25" s="33" customFormat="1" ht="123" customHeight="1" spans="1:27">
      <c r="A25" s="52">
        <v>18</v>
      </c>
      <c r="B25" s="55" t="s">
        <v>34</v>
      </c>
      <c r="C25" s="55" t="s">
        <v>175</v>
      </c>
      <c r="D25" s="55" t="s">
        <v>176</v>
      </c>
      <c r="E25" s="55" t="s">
        <v>177</v>
      </c>
      <c r="F25" s="55" t="s">
        <v>52</v>
      </c>
      <c r="G25" s="55" t="s">
        <v>91</v>
      </c>
      <c r="H25" s="55" t="s">
        <v>40</v>
      </c>
      <c r="I25" s="55" t="s">
        <v>178</v>
      </c>
      <c r="J25" s="80">
        <v>100</v>
      </c>
      <c r="K25" s="80">
        <v>100</v>
      </c>
      <c r="L25" s="55"/>
      <c r="M25" s="80"/>
      <c r="N25" s="55" t="s">
        <v>179</v>
      </c>
      <c r="O25" s="55" t="s">
        <v>180</v>
      </c>
      <c r="P25" s="88">
        <v>32</v>
      </c>
      <c r="Q25" s="55" t="s">
        <v>45</v>
      </c>
      <c r="R25" s="55" t="s">
        <v>45</v>
      </c>
      <c r="S25" s="55" t="s">
        <v>45</v>
      </c>
      <c r="T25" s="55" t="s">
        <v>57</v>
      </c>
      <c r="U25" s="55" t="s">
        <v>57</v>
      </c>
      <c r="V25" s="55" t="s">
        <v>47</v>
      </c>
      <c r="W25" s="55" t="s">
        <v>48</v>
      </c>
      <c r="X25" s="55" t="s">
        <v>61</v>
      </c>
      <c r="Y25" s="46">
        <v>2025.01</v>
      </c>
      <c r="Z25" s="46">
        <v>2025.12</v>
      </c>
      <c r="AA25" s="53"/>
    </row>
    <row r="26" s="35" customFormat="1" ht="98" customHeight="1" spans="1:27">
      <c r="A26" s="52">
        <v>19</v>
      </c>
      <c r="B26" s="55" t="s">
        <v>34</v>
      </c>
      <c r="C26" s="55" t="s">
        <v>181</v>
      </c>
      <c r="D26" s="55" t="s">
        <v>36</v>
      </c>
      <c r="E26" s="55" t="s">
        <v>182</v>
      </c>
      <c r="F26" s="55" t="s">
        <v>183</v>
      </c>
      <c r="G26" s="55" t="s">
        <v>184</v>
      </c>
      <c r="H26" s="55" t="s">
        <v>185</v>
      </c>
      <c r="I26" s="55" t="s">
        <v>186</v>
      </c>
      <c r="J26" s="52">
        <f t="shared" si="1"/>
        <v>100</v>
      </c>
      <c r="K26" s="80">
        <v>100</v>
      </c>
      <c r="L26" s="55"/>
      <c r="M26" s="80"/>
      <c r="N26" s="55" t="s">
        <v>187</v>
      </c>
      <c r="O26" s="55" t="s">
        <v>188</v>
      </c>
      <c r="P26" s="88">
        <v>1670</v>
      </c>
      <c r="Q26" s="55" t="s">
        <v>61</v>
      </c>
      <c r="R26" s="55" t="s">
        <v>45</v>
      </c>
      <c r="S26" s="55" t="s">
        <v>45</v>
      </c>
      <c r="T26" s="55" t="s">
        <v>57</v>
      </c>
      <c r="U26" s="55" t="s">
        <v>57</v>
      </c>
      <c r="V26" s="55" t="s">
        <v>47</v>
      </c>
      <c r="W26" s="55" t="s">
        <v>48</v>
      </c>
      <c r="X26" s="55" t="s">
        <v>61</v>
      </c>
      <c r="Y26" s="46">
        <v>2025.01</v>
      </c>
      <c r="Z26" s="46">
        <v>2025.12</v>
      </c>
      <c r="AA26" s="46"/>
    </row>
    <row r="27" s="33" customFormat="1" ht="64" customHeight="1" spans="1:242">
      <c r="A27" s="52">
        <v>20</v>
      </c>
      <c r="B27" s="55" t="s">
        <v>34</v>
      </c>
      <c r="C27" s="55" t="s">
        <v>181</v>
      </c>
      <c r="D27" s="55" t="s">
        <v>189</v>
      </c>
      <c r="E27" s="55" t="s">
        <v>190</v>
      </c>
      <c r="F27" s="55" t="s">
        <v>38</v>
      </c>
      <c r="G27" s="55" t="s">
        <v>39</v>
      </c>
      <c r="H27" s="55" t="s">
        <v>40</v>
      </c>
      <c r="I27" s="55" t="s">
        <v>191</v>
      </c>
      <c r="J27" s="52">
        <f t="shared" si="1"/>
        <v>1147.06</v>
      </c>
      <c r="K27" s="80">
        <v>956.06</v>
      </c>
      <c r="L27" s="81">
        <v>191</v>
      </c>
      <c r="M27" s="80"/>
      <c r="N27" s="55" t="s">
        <v>192</v>
      </c>
      <c r="O27" s="55" t="s">
        <v>43</v>
      </c>
      <c r="P27" s="88">
        <v>22000</v>
      </c>
      <c r="Q27" s="55" t="s">
        <v>61</v>
      </c>
      <c r="R27" s="55" t="s">
        <v>45</v>
      </c>
      <c r="S27" s="55" t="s">
        <v>45</v>
      </c>
      <c r="T27" s="55" t="s">
        <v>57</v>
      </c>
      <c r="U27" s="55" t="s">
        <v>38</v>
      </c>
      <c r="V27" s="55" t="s">
        <v>47</v>
      </c>
      <c r="W27" s="55" t="s">
        <v>48</v>
      </c>
      <c r="X27" s="55" t="s">
        <v>44</v>
      </c>
      <c r="Y27" s="46">
        <v>2025.01</v>
      </c>
      <c r="Z27" s="46">
        <v>2025.12</v>
      </c>
      <c r="AA27" s="80"/>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c r="HQ27" s="124"/>
      <c r="HR27" s="124"/>
      <c r="HS27" s="124"/>
      <c r="HT27" s="124"/>
      <c r="HU27" s="124"/>
      <c r="HV27" s="124"/>
      <c r="HW27" s="124"/>
      <c r="HX27" s="124"/>
      <c r="HY27" s="124"/>
      <c r="HZ27" s="124"/>
      <c r="IA27" s="124"/>
      <c r="IB27" s="124"/>
      <c r="IC27" s="124"/>
      <c r="ID27" s="124"/>
      <c r="IE27" s="124"/>
      <c r="IF27" s="124"/>
      <c r="IG27" s="124"/>
      <c r="IH27" s="124"/>
    </row>
    <row r="28" s="34" customFormat="1" ht="74" customHeight="1" spans="1:27">
      <c r="A28" s="52">
        <v>21</v>
      </c>
      <c r="B28" s="57" t="s">
        <v>34</v>
      </c>
      <c r="C28" s="54" t="s">
        <v>175</v>
      </c>
      <c r="D28" s="55" t="s">
        <v>176</v>
      </c>
      <c r="E28" s="55" t="s">
        <v>193</v>
      </c>
      <c r="F28" s="46" t="s">
        <v>52</v>
      </c>
      <c r="G28" s="56" t="s">
        <v>194</v>
      </c>
      <c r="H28" s="55" t="s">
        <v>40</v>
      </c>
      <c r="I28" s="53" t="s">
        <v>195</v>
      </c>
      <c r="J28" s="52">
        <f t="shared" si="1"/>
        <v>490</v>
      </c>
      <c r="K28" s="80"/>
      <c r="L28" s="80">
        <v>490</v>
      </c>
      <c r="M28" s="52"/>
      <c r="N28" s="53" t="s">
        <v>196</v>
      </c>
      <c r="O28" s="53" t="s">
        <v>197</v>
      </c>
      <c r="P28" s="86"/>
      <c r="Q28" s="53" t="s">
        <v>45</v>
      </c>
      <c r="R28" s="53" t="s">
        <v>45</v>
      </c>
      <c r="S28" s="53" t="s">
        <v>45</v>
      </c>
      <c r="T28" s="46" t="s">
        <v>57</v>
      </c>
      <c r="U28" s="46" t="s">
        <v>57</v>
      </c>
      <c r="V28" s="53" t="s">
        <v>198</v>
      </c>
      <c r="W28" s="53" t="s">
        <v>199</v>
      </c>
      <c r="X28" s="53" t="s">
        <v>61</v>
      </c>
      <c r="Y28" s="46">
        <v>2025.2</v>
      </c>
      <c r="Z28" s="60">
        <v>2025.12</v>
      </c>
      <c r="AA28" s="125"/>
    </row>
    <row r="29" s="33" customFormat="1" ht="142" customHeight="1" spans="1:27">
      <c r="A29" s="52">
        <v>22</v>
      </c>
      <c r="B29" s="46" t="s">
        <v>34</v>
      </c>
      <c r="C29" s="53" t="s">
        <v>49</v>
      </c>
      <c r="D29" s="53" t="s">
        <v>132</v>
      </c>
      <c r="E29" s="53" t="s">
        <v>200</v>
      </c>
      <c r="F29" s="53" t="s">
        <v>201</v>
      </c>
      <c r="G29" s="53" t="s">
        <v>202</v>
      </c>
      <c r="H29" s="53" t="s">
        <v>40</v>
      </c>
      <c r="I29" s="53" t="s">
        <v>203</v>
      </c>
      <c r="J29" s="80">
        <v>350</v>
      </c>
      <c r="K29" s="80"/>
      <c r="L29" s="80">
        <v>350</v>
      </c>
      <c r="M29" s="53"/>
      <c r="N29" s="53" t="s">
        <v>204</v>
      </c>
      <c r="O29" s="53" t="s">
        <v>78</v>
      </c>
      <c r="P29" s="53">
        <v>15</v>
      </c>
      <c r="Q29" s="53" t="s">
        <v>45</v>
      </c>
      <c r="R29" s="53" t="s">
        <v>45</v>
      </c>
      <c r="S29" s="53" t="s">
        <v>45</v>
      </c>
      <c r="T29" s="53" t="s">
        <v>57</v>
      </c>
      <c r="U29" s="53" t="s">
        <v>205</v>
      </c>
      <c r="V29" s="53" t="s">
        <v>206</v>
      </c>
      <c r="W29" s="53" t="s">
        <v>207</v>
      </c>
      <c r="X29" s="53" t="s">
        <v>61</v>
      </c>
      <c r="Y29" s="46">
        <v>2025.2</v>
      </c>
      <c r="Z29" s="53">
        <v>2025.12</v>
      </c>
      <c r="AA29" s="126" t="s">
        <v>131</v>
      </c>
    </row>
    <row r="30" s="33" customFormat="1" ht="81" customHeight="1" spans="1:27">
      <c r="A30" s="52">
        <v>23</v>
      </c>
      <c r="B30" s="46" t="s">
        <v>34</v>
      </c>
      <c r="C30" s="46" t="s">
        <v>62</v>
      </c>
      <c r="D30" s="46" t="s">
        <v>35</v>
      </c>
      <c r="E30" s="46" t="s">
        <v>208</v>
      </c>
      <c r="F30" s="55" t="s">
        <v>38</v>
      </c>
      <c r="G30" s="55" t="s">
        <v>209</v>
      </c>
      <c r="H30" s="46" t="s">
        <v>40</v>
      </c>
      <c r="I30" s="53" t="s">
        <v>210</v>
      </c>
      <c r="J30" s="52">
        <f t="shared" ref="J30:J36" si="2">SUM(K30:M30)</f>
        <v>100</v>
      </c>
      <c r="K30" s="81"/>
      <c r="L30" s="81">
        <v>100</v>
      </c>
      <c r="M30" s="48"/>
      <c r="N30" s="46" t="s">
        <v>211</v>
      </c>
      <c r="O30" s="90" t="s">
        <v>212</v>
      </c>
      <c r="P30" s="89">
        <v>4260</v>
      </c>
      <c r="Q30" s="46" t="s">
        <v>45</v>
      </c>
      <c r="R30" s="46" t="s">
        <v>45</v>
      </c>
      <c r="S30" s="46" t="s">
        <v>61</v>
      </c>
      <c r="T30" s="46" t="s">
        <v>57</v>
      </c>
      <c r="U30" s="55" t="s">
        <v>38</v>
      </c>
      <c r="V30" s="55" t="s">
        <v>47</v>
      </c>
      <c r="W30" s="55" t="s">
        <v>48</v>
      </c>
      <c r="X30" s="55" t="s">
        <v>44</v>
      </c>
      <c r="Y30" s="46">
        <v>2025.2</v>
      </c>
      <c r="Z30" s="53">
        <v>2025.12</v>
      </c>
      <c r="AA30" s="90"/>
    </row>
    <row r="31" s="34" customFormat="1" ht="90" customHeight="1" spans="1:27">
      <c r="A31" s="52">
        <v>24</v>
      </c>
      <c r="B31" s="54" t="s">
        <v>34</v>
      </c>
      <c r="C31" s="54" t="s">
        <v>213</v>
      </c>
      <c r="D31" s="54" t="s">
        <v>214</v>
      </c>
      <c r="E31" s="46" t="s">
        <v>215</v>
      </c>
      <c r="F31" s="46" t="s">
        <v>216</v>
      </c>
      <c r="G31" s="46" t="s">
        <v>217</v>
      </c>
      <c r="H31" s="46" t="s">
        <v>40</v>
      </c>
      <c r="I31" s="53" t="s">
        <v>218</v>
      </c>
      <c r="J31" s="52">
        <f t="shared" si="2"/>
        <v>164</v>
      </c>
      <c r="K31" s="46">
        <v>125</v>
      </c>
      <c r="L31" s="80">
        <v>39</v>
      </c>
      <c r="M31" s="80"/>
      <c r="N31" s="53" t="s">
        <v>219</v>
      </c>
      <c r="O31" s="53" t="s">
        <v>220</v>
      </c>
      <c r="P31" s="95">
        <v>515</v>
      </c>
      <c r="Q31" s="46" t="s">
        <v>45</v>
      </c>
      <c r="R31" s="46" t="s">
        <v>61</v>
      </c>
      <c r="S31" s="46" t="s">
        <v>45</v>
      </c>
      <c r="T31" s="46" t="s">
        <v>221</v>
      </c>
      <c r="U31" s="55" t="s">
        <v>148</v>
      </c>
      <c r="V31" s="46" t="s">
        <v>149</v>
      </c>
      <c r="W31" s="46" t="s">
        <v>222</v>
      </c>
      <c r="X31" s="46" t="s">
        <v>61</v>
      </c>
      <c r="Y31" s="46">
        <v>2025.01</v>
      </c>
      <c r="Z31" s="46">
        <v>2025.12</v>
      </c>
      <c r="AA31" s="46"/>
    </row>
    <row r="32" s="33" customFormat="1" ht="221" customHeight="1" spans="1:28">
      <c r="A32" s="52">
        <v>25</v>
      </c>
      <c r="B32" s="63" t="s">
        <v>34</v>
      </c>
      <c r="C32" s="46" t="s">
        <v>62</v>
      </c>
      <c r="D32" s="46" t="s">
        <v>223</v>
      </c>
      <c r="E32" s="46" t="s">
        <v>224</v>
      </c>
      <c r="F32" s="46" t="s">
        <v>144</v>
      </c>
      <c r="G32" s="64"/>
      <c r="H32" s="64" t="s">
        <v>40</v>
      </c>
      <c r="I32" s="53" t="s">
        <v>225</v>
      </c>
      <c r="J32" s="52">
        <f t="shared" si="2"/>
        <v>500</v>
      </c>
      <c r="K32" s="64">
        <v>500</v>
      </c>
      <c r="L32" s="64"/>
      <c r="M32" s="96"/>
      <c r="N32" s="46" t="s">
        <v>226</v>
      </c>
      <c r="O32" s="46" t="s">
        <v>227</v>
      </c>
      <c r="P32" s="76">
        <v>2781</v>
      </c>
      <c r="Q32" s="75" t="s">
        <v>45</v>
      </c>
      <c r="R32" s="75" t="s">
        <v>45</v>
      </c>
      <c r="S32" s="75" t="s">
        <v>45</v>
      </c>
      <c r="T32" s="55" t="s">
        <v>228</v>
      </c>
      <c r="U32" s="55" t="s">
        <v>148</v>
      </c>
      <c r="V32" s="46" t="s">
        <v>149</v>
      </c>
      <c r="W32" s="46" t="s">
        <v>222</v>
      </c>
      <c r="X32" s="76" t="s">
        <v>61</v>
      </c>
      <c r="Y32" s="46">
        <v>2025.01</v>
      </c>
      <c r="Z32" s="46">
        <v>2025.12</v>
      </c>
      <c r="AA32" s="127"/>
      <c r="AB32" s="35"/>
    </row>
    <row r="33" s="33" customFormat="1" ht="133" customHeight="1" spans="1:28">
      <c r="A33" s="52">
        <v>26</v>
      </c>
      <c r="B33" s="63" t="s">
        <v>34</v>
      </c>
      <c r="C33" s="46" t="s">
        <v>62</v>
      </c>
      <c r="D33" s="46" t="s">
        <v>229</v>
      </c>
      <c r="E33" s="53" t="s">
        <v>230</v>
      </c>
      <c r="F33" s="46" t="s">
        <v>74</v>
      </c>
      <c r="G33" s="46" t="s">
        <v>231</v>
      </c>
      <c r="H33" s="65" t="s">
        <v>40</v>
      </c>
      <c r="I33" s="97" t="s">
        <v>232</v>
      </c>
      <c r="J33" s="52">
        <f t="shared" si="2"/>
        <v>100</v>
      </c>
      <c r="K33" s="98">
        <v>100</v>
      </c>
      <c r="L33" s="63"/>
      <c r="M33" s="99"/>
      <c r="N33" s="100" t="s">
        <v>233</v>
      </c>
      <c r="O33" s="55" t="s">
        <v>227</v>
      </c>
      <c r="P33" s="64">
        <v>628</v>
      </c>
      <c r="Q33" s="46" t="s">
        <v>45</v>
      </c>
      <c r="R33" s="46" t="s">
        <v>45</v>
      </c>
      <c r="S33" s="46" t="s">
        <v>45</v>
      </c>
      <c r="T33" s="55" t="s">
        <v>228</v>
      </c>
      <c r="U33" s="61" t="s">
        <v>79</v>
      </c>
      <c r="V33" s="46" t="s">
        <v>80</v>
      </c>
      <c r="W33" s="46" t="s">
        <v>81</v>
      </c>
      <c r="X33" s="46" t="s">
        <v>61</v>
      </c>
      <c r="Y33" s="63">
        <v>2025.03</v>
      </c>
      <c r="Z33" s="46">
        <v>2025.12</v>
      </c>
      <c r="AA33" s="127"/>
      <c r="AB33" s="35"/>
    </row>
    <row r="34" s="33" customFormat="1" ht="120" customHeight="1" spans="1:28">
      <c r="A34" s="52">
        <v>27</v>
      </c>
      <c r="B34" s="55" t="s">
        <v>34</v>
      </c>
      <c r="C34" s="55" t="s">
        <v>62</v>
      </c>
      <c r="D34" s="55" t="s">
        <v>49</v>
      </c>
      <c r="E34" s="55" t="s">
        <v>234</v>
      </c>
      <c r="F34" s="55" t="s">
        <v>123</v>
      </c>
      <c r="G34" s="55" t="s">
        <v>235</v>
      </c>
      <c r="H34" s="55" t="s">
        <v>40</v>
      </c>
      <c r="I34" s="53" t="s">
        <v>236</v>
      </c>
      <c r="J34" s="52">
        <f t="shared" si="2"/>
        <v>20</v>
      </c>
      <c r="K34" s="80">
        <v>20</v>
      </c>
      <c r="L34" s="55"/>
      <c r="M34" s="80"/>
      <c r="N34" s="55" t="s">
        <v>237</v>
      </c>
      <c r="O34" s="55" t="s">
        <v>56</v>
      </c>
      <c r="P34" s="88" t="s">
        <v>238</v>
      </c>
      <c r="Q34" s="55" t="s">
        <v>45</v>
      </c>
      <c r="R34" s="55" t="s">
        <v>45</v>
      </c>
      <c r="S34" s="55" t="s">
        <v>45</v>
      </c>
      <c r="T34" s="55" t="s">
        <v>228</v>
      </c>
      <c r="U34" s="46" t="s">
        <v>128</v>
      </c>
      <c r="V34" s="46" t="s">
        <v>129</v>
      </c>
      <c r="W34" s="46" t="s">
        <v>130</v>
      </c>
      <c r="X34" s="55" t="s">
        <v>61</v>
      </c>
      <c r="Y34" s="46">
        <v>2025.01</v>
      </c>
      <c r="Z34" s="46">
        <v>2025.12</v>
      </c>
      <c r="AA34" s="128"/>
      <c r="AB34" s="35"/>
    </row>
    <row r="35" s="33" customFormat="1" ht="157" customHeight="1" spans="1:28">
      <c r="A35" s="52">
        <v>28</v>
      </c>
      <c r="B35" s="55" t="s">
        <v>34</v>
      </c>
      <c r="C35" s="55" t="s">
        <v>62</v>
      </c>
      <c r="D35" s="55" t="s">
        <v>229</v>
      </c>
      <c r="E35" s="55" t="s">
        <v>239</v>
      </c>
      <c r="F35" s="55" t="s">
        <v>144</v>
      </c>
      <c r="G35" s="55" t="s">
        <v>240</v>
      </c>
      <c r="H35" s="55" t="s">
        <v>40</v>
      </c>
      <c r="I35" s="90" t="s">
        <v>241</v>
      </c>
      <c r="J35" s="52">
        <f t="shared" si="2"/>
        <v>100</v>
      </c>
      <c r="K35" s="98">
        <v>100</v>
      </c>
      <c r="L35" s="55"/>
      <c r="M35" s="80"/>
      <c r="N35" s="55" t="s">
        <v>242</v>
      </c>
      <c r="O35" s="55" t="s">
        <v>227</v>
      </c>
      <c r="P35" s="88">
        <v>318</v>
      </c>
      <c r="Q35" s="55" t="s">
        <v>45</v>
      </c>
      <c r="R35" s="55" t="s">
        <v>45</v>
      </c>
      <c r="S35" s="55" t="s">
        <v>45</v>
      </c>
      <c r="T35" s="55" t="s">
        <v>228</v>
      </c>
      <c r="U35" s="55" t="s">
        <v>148</v>
      </c>
      <c r="V35" s="46" t="s">
        <v>149</v>
      </c>
      <c r="W35" s="46" t="s">
        <v>222</v>
      </c>
      <c r="X35" s="55" t="s">
        <v>61</v>
      </c>
      <c r="Y35" s="46">
        <v>2025.01</v>
      </c>
      <c r="Z35" s="46">
        <v>2025.12</v>
      </c>
      <c r="AA35" s="127"/>
      <c r="AB35" s="35"/>
    </row>
    <row r="36" s="33" customFormat="1" ht="109" customHeight="1" spans="1:28">
      <c r="A36" s="52">
        <v>29</v>
      </c>
      <c r="B36" s="55" t="s">
        <v>34</v>
      </c>
      <c r="C36" s="55" t="s">
        <v>243</v>
      </c>
      <c r="D36" s="55" t="s">
        <v>229</v>
      </c>
      <c r="E36" s="55" t="s">
        <v>244</v>
      </c>
      <c r="F36" s="55" t="s">
        <v>245</v>
      </c>
      <c r="G36" s="55" t="s">
        <v>246</v>
      </c>
      <c r="H36" s="55" t="s">
        <v>40</v>
      </c>
      <c r="I36" s="55" t="s">
        <v>247</v>
      </c>
      <c r="J36" s="52">
        <f t="shared" si="2"/>
        <v>50</v>
      </c>
      <c r="K36" s="80">
        <v>50</v>
      </c>
      <c r="L36" s="55"/>
      <c r="M36" s="80"/>
      <c r="N36" s="55" t="s">
        <v>248</v>
      </c>
      <c r="O36" s="55" t="s">
        <v>56</v>
      </c>
      <c r="P36" s="88">
        <v>243</v>
      </c>
      <c r="Q36" s="55" t="s">
        <v>45</v>
      </c>
      <c r="R36" s="55" t="s">
        <v>45</v>
      </c>
      <c r="S36" s="55" t="s">
        <v>45</v>
      </c>
      <c r="T36" s="55" t="s">
        <v>228</v>
      </c>
      <c r="U36" s="55" t="s">
        <v>249</v>
      </c>
      <c r="V36" s="46" t="s">
        <v>250</v>
      </c>
      <c r="W36" s="46" t="s">
        <v>251</v>
      </c>
      <c r="X36" s="55" t="s">
        <v>61</v>
      </c>
      <c r="Y36" s="46">
        <v>2025.01</v>
      </c>
      <c r="Z36" s="46">
        <v>2025.12</v>
      </c>
      <c r="AA36" s="122"/>
      <c r="AB36" s="35"/>
    </row>
    <row r="37" s="33" customFormat="1" ht="234" customHeight="1" spans="1:28">
      <c r="A37" s="52">
        <v>30</v>
      </c>
      <c r="B37" s="66" t="s">
        <v>34</v>
      </c>
      <c r="C37" s="67" t="s">
        <v>49</v>
      </c>
      <c r="D37" s="68" t="s">
        <v>63</v>
      </c>
      <c r="E37" s="69" t="s">
        <v>252</v>
      </c>
      <c r="F37" s="45" t="s">
        <v>107</v>
      </c>
      <c r="G37" s="70" t="s">
        <v>253</v>
      </c>
      <c r="H37" s="68" t="s">
        <v>40</v>
      </c>
      <c r="I37" s="101" t="s">
        <v>254</v>
      </c>
      <c r="J37" s="102">
        <v>800</v>
      </c>
      <c r="K37" s="103">
        <v>800</v>
      </c>
      <c r="L37" s="102"/>
      <c r="M37" s="104"/>
      <c r="N37" s="105" t="s">
        <v>255</v>
      </c>
      <c r="O37" s="105" t="s">
        <v>256</v>
      </c>
      <c r="P37" s="106">
        <v>140</v>
      </c>
      <c r="Q37" s="118" t="s">
        <v>45</v>
      </c>
      <c r="R37" s="118" t="s">
        <v>45</v>
      </c>
      <c r="S37" s="118" t="s">
        <v>45</v>
      </c>
      <c r="T37" s="118" t="s">
        <v>57</v>
      </c>
      <c r="U37" s="119" t="s">
        <v>257</v>
      </c>
      <c r="V37" s="45" t="s">
        <v>258</v>
      </c>
      <c r="W37" s="45" t="s">
        <v>259</v>
      </c>
      <c r="X37" s="118" t="s">
        <v>61</v>
      </c>
      <c r="Y37" s="129">
        <v>2025.07</v>
      </c>
      <c r="Z37" s="129" t="s">
        <v>260</v>
      </c>
      <c r="AA37" s="130"/>
      <c r="AB37" s="35"/>
    </row>
    <row r="38" s="34" customFormat="1" ht="121" customHeight="1" spans="1:27">
      <c r="A38" s="52">
        <v>31</v>
      </c>
      <c r="B38" s="53" t="s">
        <v>34</v>
      </c>
      <c r="C38" s="54" t="s">
        <v>62</v>
      </c>
      <c r="D38" s="54" t="s">
        <v>151</v>
      </c>
      <c r="E38" s="53" t="s">
        <v>261</v>
      </c>
      <c r="F38" s="54" t="s">
        <v>153</v>
      </c>
      <c r="G38" s="46" t="s">
        <v>262</v>
      </c>
      <c r="H38" s="46" t="s">
        <v>40</v>
      </c>
      <c r="I38" s="53" t="s">
        <v>263</v>
      </c>
      <c r="J38" s="107">
        <f>SUM(K38:M38)</f>
        <v>200</v>
      </c>
      <c r="K38" s="107"/>
      <c r="L38" s="107">
        <v>200</v>
      </c>
      <c r="M38" s="107"/>
      <c r="N38" s="53" t="s">
        <v>264</v>
      </c>
      <c r="O38" s="53" t="s">
        <v>265</v>
      </c>
      <c r="P38" s="53">
        <v>500</v>
      </c>
      <c r="Q38" s="53" t="s">
        <v>45</v>
      </c>
      <c r="R38" s="53" t="s">
        <v>45</v>
      </c>
      <c r="S38" s="53" t="s">
        <v>61</v>
      </c>
      <c r="T38" s="46" t="s">
        <v>57</v>
      </c>
      <c r="U38" s="46" t="s">
        <v>70</v>
      </c>
      <c r="V38" s="53" t="s">
        <v>71</v>
      </c>
      <c r="W38" s="53" t="s">
        <v>72</v>
      </c>
      <c r="X38" s="46" t="s">
        <v>61</v>
      </c>
      <c r="Y38" s="46">
        <v>2025.9</v>
      </c>
      <c r="Z38" s="46">
        <v>2025.12</v>
      </c>
      <c r="AA38" s="53"/>
    </row>
    <row r="39" s="34" customFormat="1" ht="39" customHeight="1" spans="1:27">
      <c r="A39" s="71" t="s">
        <v>266</v>
      </c>
      <c r="B39" s="72"/>
      <c r="C39" s="72"/>
      <c r="D39" s="72"/>
      <c r="E39" s="72"/>
      <c r="F39" s="72"/>
      <c r="G39" s="72"/>
      <c r="H39" s="72"/>
      <c r="I39" s="108"/>
      <c r="J39" s="80">
        <f>SUM(K39:M39)</f>
        <v>4136.44</v>
      </c>
      <c r="K39" s="80">
        <f t="shared" ref="K39:P39" si="3">SUM(K40:K43)</f>
        <v>4030.44</v>
      </c>
      <c r="L39" s="87">
        <f t="shared" si="3"/>
        <v>106</v>
      </c>
      <c r="M39" s="80"/>
      <c r="N39" s="88">
        <v>4</v>
      </c>
      <c r="O39" s="55"/>
      <c r="P39" s="88">
        <f t="shared" si="3"/>
        <v>36060</v>
      </c>
      <c r="Q39" s="55"/>
      <c r="R39" s="55"/>
      <c r="S39" s="55"/>
      <c r="T39" s="55"/>
      <c r="U39" s="55"/>
      <c r="V39" s="55"/>
      <c r="W39" s="55"/>
      <c r="X39" s="55"/>
      <c r="Y39" s="55"/>
      <c r="Z39" s="55"/>
      <c r="AA39" s="83"/>
    </row>
    <row r="40" s="32" customFormat="1" ht="85" customHeight="1" spans="1:27">
      <c r="A40" s="73">
        <v>1</v>
      </c>
      <c r="B40" s="55" t="s">
        <v>267</v>
      </c>
      <c r="C40" s="55" t="s">
        <v>268</v>
      </c>
      <c r="D40" s="55" t="s">
        <v>269</v>
      </c>
      <c r="E40" s="55" t="s">
        <v>270</v>
      </c>
      <c r="F40" s="55" t="s">
        <v>38</v>
      </c>
      <c r="G40" s="55" t="s">
        <v>39</v>
      </c>
      <c r="H40" s="55" t="s">
        <v>40</v>
      </c>
      <c r="I40" s="55" t="s">
        <v>271</v>
      </c>
      <c r="J40" s="80">
        <f t="shared" ref="J40:J43" si="4">SUM(K40:M40)</f>
        <v>1807</v>
      </c>
      <c r="K40" s="80">
        <v>1807</v>
      </c>
      <c r="L40" s="109"/>
      <c r="M40" s="80"/>
      <c r="N40" s="55" t="s">
        <v>272</v>
      </c>
      <c r="O40" s="55" t="s">
        <v>56</v>
      </c>
      <c r="P40" s="88">
        <v>17000</v>
      </c>
      <c r="Q40" s="55" t="s">
        <v>44</v>
      </c>
      <c r="R40" s="55" t="s">
        <v>45</v>
      </c>
      <c r="S40" s="55" t="s">
        <v>45</v>
      </c>
      <c r="T40" s="55" t="s">
        <v>273</v>
      </c>
      <c r="U40" s="55" t="s">
        <v>38</v>
      </c>
      <c r="V40" s="55" t="s">
        <v>274</v>
      </c>
      <c r="W40" s="55" t="s">
        <v>275</v>
      </c>
      <c r="X40" s="55" t="s">
        <v>44</v>
      </c>
      <c r="Y40" s="46">
        <v>2025.01</v>
      </c>
      <c r="Z40" s="46">
        <v>2025.12</v>
      </c>
      <c r="AA40" s="80"/>
    </row>
    <row r="41" s="32" customFormat="1" ht="85" customHeight="1" spans="1:27">
      <c r="A41" s="73">
        <v>2</v>
      </c>
      <c r="B41" s="55" t="s">
        <v>267</v>
      </c>
      <c r="C41" s="55" t="s">
        <v>276</v>
      </c>
      <c r="D41" s="55" t="s">
        <v>276</v>
      </c>
      <c r="E41" s="55" t="s">
        <v>277</v>
      </c>
      <c r="F41" s="55" t="s">
        <v>38</v>
      </c>
      <c r="G41" s="55" t="s">
        <v>39</v>
      </c>
      <c r="H41" s="55" t="s">
        <v>40</v>
      </c>
      <c r="I41" s="55" t="s">
        <v>278</v>
      </c>
      <c r="J41" s="80">
        <f t="shared" si="4"/>
        <v>997.44</v>
      </c>
      <c r="K41" s="80">
        <v>997.44</v>
      </c>
      <c r="L41" s="109"/>
      <c r="M41" s="80"/>
      <c r="N41" s="55" t="s">
        <v>279</v>
      </c>
      <c r="O41" s="55" t="s">
        <v>56</v>
      </c>
      <c r="P41" s="88">
        <v>860</v>
      </c>
      <c r="Q41" s="55" t="s">
        <v>44</v>
      </c>
      <c r="R41" s="55" t="s">
        <v>45</v>
      </c>
      <c r="S41" s="55" t="s">
        <v>45</v>
      </c>
      <c r="T41" s="55" t="s">
        <v>57</v>
      </c>
      <c r="U41" s="55" t="s">
        <v>38</v>
      </c>
      <c r="V41" s="55" t="s">
        <v>47</v>
      </c>
      <c r="W41" s="55" t="s">
        <v>48</v>
      </c>
      <c r="X41" s="55" t="s">
        <v>44</v>
      </c>
      <c r="Y41" s="46">
        <v>2025.01</v>
      </c>
      <c r="Z41" s="46">
        <v>2025.12</v>
      </c>
      <c r="AA41" s="80"/>
    </row>
    <row r="42" s="32" customFormat="1" ht="85" customHeight="1" spans="1:27">
      <c r="A42" s="73">
        <v>3</v>
      </c>
      <c r="B42" s="55" t="s">
        <v>267</v>
      </c>
      <c r="C42" s="55" t="s">
        <v>276</v>
      </c>
      <c r="D42" s="55" t="s">
        <v>276</v>
      </c>
      <c r="E42" s="55" t="s">
        <v>280</v>
      </c>
      <c r="F42" s="55" t="s">
        <v>38</v>
      </c>
      <c r="G42" s="55" t="s">
        <v>39</v>
      </c>
      <c r="H42" s="55" t="s">
        <v>40</v>
      </c>
      <c r="I42" s="55" t="s">
        <v>281</v>
      </c>
      <c r="J42" s="80">
        <f t="shared" si="4"/>
        <v>1226</v>
      </c>
      <c r="K42" s="80">
        <v>1226</v>
      </c>
      <c r="L42" s="109"/>
      <c r="M42" s="80"/>
      <c r="N42" s="55" t="s">
        <v>282</v>
      </c>
      <c r="O42" s="55" t="s">
        <v>56</v>
      </c>
      <c r="P42" s="88">
        <v>1200</v>
      </c>
      <c r="Q42" s="55" t="s">
        <v>44</v>
      </c>
      <c r="R42" s="55" t="s">
        <v>45</v>
      </c>
      <c r="S42" s="55" t="s">
        <v>45</v>
      </c>
      <c r="T42" s="55" t="s">
        <v>273</v>
      </c>
      <c r="U42" s="55" t="s">
        <v>38</v>
      </c>
      <c r="V42" s="55" t="s">
        <v>274</v>
      </c>
      <c r="W42" s="55" t="s">
        <v>275</v>
      </c>
      <c r="X42" s="55" t="s">
        <v>44</v>
      </c>
      <c r="Y42" s="46">
        <v>2025.01</v>
      </c>
      <c r="Z42" s="46">
        <v>2025.12</v>
      </c>
      <c r="AA42" s="80"/>
    </row>
    <row r="43" s="32" customFormat="1" ht="85" customHeight="1" spans="1:27">
      <c r="A43" s="73">
        <v>4</v>
      </c>
      <c r="B43" s="55" t="s">
        <v>267</v>
      </c>
      <c r="C43" s="55" t="s">
        <v>268</v>
      </c>
      <c r="D43" s="55" t="s">
        <v>269</v>
      </c>
      <c r="E43" s="55" t="s">
        <v>283</v>
      </c>
      <c r="F43" s="55" t="s">
        <v>38</v>
      </c>
      <c r="G43" s="55" t="s">
        <v>39</v>
      </c>
      <c r="H43" s="55" t="s">
        <v>40</v>
      </c>
      <c r="I43" s="55" t="s">
        <v>284</v>
      </c>
      <c r="J43" s="80">
        <f t="shared" si="4"/>
        <v>106</v>
      </c>
      <c r="K43" s="80"/>
      <c r="L43" s="80">
        <v>106</v>
      </c>
      <c r="M43" s="80"/>
      <c r="N43" s="55" t="s">
        <v>285</v>
      </c>
      <c r="O43" s="55" t="s">
        <v>56</v>
      </c>
      <c r="P43" s="88">
        <v>17000</v>
      </c>
      <c r="Q43" s="55" t="s">
        <v>44</v>
      </c>
      <c r="R43" s="55" t="s">
        <v>45</v>
      </c>
      <c r="S43" s="55" t="s">
        <v>45</v>
      </c>
      <c r="T43" s="55" t="s">
        <v>273</v>
      </c>
      <c r="U43" s="55" t="s">
        <v>38</v>
      </c>
      <c r="V43" s="55" t="s">
        <v>274</v>
      </c>
      <c r="W43" s="55" t="s">
        <v>275</v>
      </c>
      <c r="X43" s="55" t="s">
        <v>44</v>
      </c>
      <c r="Y43" s="46">
        <v>2025.07</v>
      </c>
      <c r="Z43" s="46">
        <v>2025.12</v>
      </c>
      <c r="AA43" s="80"/>
    </row>
    <row r="44" s="34" customFormat="1" ht="27" customHeight="1" spans="1:27">
      <c r="A44" s="71" t="s">
        <v>286</v>
      </c>
      <c r="B44" s="72"/>
      <c r="C44" s="72"/>
      <c r="D44" s="72"/>
      <c r="E44" s="72"/>
      <c r="F44" s="72"/>
      <c r="G44" s="72"/>
      <c r="H44" s="72"/>
      <c r="I44" s="108"/>
      <c r="J44" s="80">
        <f t="shared" ref="J44:J60" si="5">SUM(K44:M44)</f>
        <v>2670</v>
      </c>
      <c r="K44" s="80">
        <f>SUM(K45:K59)</f>
        <v>790</v>
      </c>
      <c r="L44" s="80">
        <f t="shared" ref="L44:P44" si="6">SUM(L45:L58)</f>
        <v>1880</v>
      </c>
      <c r="M44" s="80">
        <f t="shared" si="6"/>
        <v>0</v>
      </c>
      <c r="N44" s="88">
        <v>15</v>
      </c>
      <c r="O44" s="55"/>
      <c r="P44" s="88">
        <f t="shared" si="6"/>
        <v>42545</v>
      </c>
      <c r="Q44" s="55"/>
      <c r="R44" s="55"/>
      <c r="S44" s="55"/>
      <c r="T44" s="55"/>
      <c r="U44" s="55"/>
      <c r="V44" s="55"/>
      <c r="W44" s="55"/>
      <c r="X44" s="55"/>
      <c r="Y44" s="55"/>
      <c r="Z44" s="55"/>
      <c r="AA44" s="83"/>
    </row>
    <row r="45" s="34" customFormat="1" ht="86" customHeight="1" spans="1:27">
      <c r="A45" s="73">
        <v>1</v>
      </c>
      <c r="B45" s="55" t="s">
        <v>287</v>
      </c>
      <c r="C45" s="57" t="s">
        <v>288</v>
      </c>
      <c r="D45" s="57" t="s">
        <v>289</v>
      </c>
      <c r="E45" s="55" t="s">
        <v>290</v>
      </c>
      <c r="F45" s="55" t="s">
        <v>201</v>
      </c>
      <c r="G45" s="55" t="s">
        <v>291</v>
      </c>
      <c r="H45" s="55" t="s">
        <v>40</v>
      </c>
      <c r="I45" s="55" t="s">
        <v>292</v>
      </c>
      <c r="J45" s="80">
        <f t="shared" si="5"/>
        <v>450</v>
      </c>
      <c r="K45" s="80">
        <v>450</v>
      </c>
      <c r="L45" s="55"/>
      <c r="M45" s="80"/>
      <c r="N45" s="55" t="s">
        <v>293</v>
      </c>
      <c r="O45" s="55" t="s">
        <v>56</v>
      </c>
      <c r="P45" s="88">
        <v>15000</v>
      </c>
      <c r="Q45" s="55" t="s">
        <v>45</v>
      </c>
      <c r="R45" s="55" t="s">
        <v>45</v>
      </c>
      <c r="S45" s="55" t="s">
        <v>45</v>
      </c>
      <c r="T45" s="55" t="s">
        <v>57</v>
      </c>
      <c r="U45" s="55" t="s">
        <v>205</v>
      </c>
      <c r="V45" s="55" t="s">
        <v>206</v>
      </c>
      <c r="W45" s="55" t="s">
        <v>207</v>
      </c>
      <c r="X45" s="55" t="s">
        <v>61</v>
      </c>
      <c r="Y45" s="46">
        <v>2025.01</v>
      </c>
      <c r="Z45" s="46">
        <v>2025.12</v>
      </c>
      <c r="AA45" s="83"/>
    </row>
    <row r="46" s="32" customFormat="1" ht="80" customHeight="1" spans="1:27">
      <c r="A46" s="73">
        <v>2</v>
      </c>
      <c r="B46" s="53" t="s">
        <v>287</v>
      </c>
      <c r="C46" s="55" t="s">
        <v>294</v>
      </c>
      <c r="D46" s="74" t="s">
        <v>289</v>
      </c>
      <c r="E46" s="46" t="s">
        <v>295</v>
      </c>
      <c r="F46" s="53" t="s">
        <v>107</v>
      </c>
      <c r="G46" s="59" t="s">
        <v>296</v>
      </c>
      <c r="H46" s="59" t="s">
        <v>40</v>
      </c>
      <c r="I46" s="59" t="s">
        <v>297</v>
      </c>
      <c r="J46" s="80">
        <f t="shared" si="5"/>
        <v>250</v>
      </c>
      <c r="K46" s="81">
        <v>150</v>
      </c>
      <c r="L46" s="81">
        <v>100</v>
      </c>
      <c r="M46" s="48"/>
      <c r="N46" s="53" t="s">
        <v>298</v>
      </c>
      <c r="O46" s="46" t="s">
        <v>56</v>
      </c>
      <c r="P46" s="90">
        <v>5599</v>
      </c>
      <c r="Q46" s="46" t="s">
        <v>45</v>
      </c>
      <c r="R46" s="46" t="s">
        <v>45</v>
      </c>
      <c r="S46" s="46" t="s">
        <v>45</v>
      </c>
      <c r="T46" s="55" t="s">
        <v>57</v>
      </c>
      <c r="U46" s="46" t="s">
        <v>107</v>
      </c>
      <c r="V46" s="46" t="s">
        <v>299</v>
      </c>
      <c r="W46" s="46" t="s">
        <v>259</v>
      </c>
      <c r="X46" s="46" t="s">
        <v>61</v>
      </c>
      <c r="Y46" s="46">
        <v>2025.03</v>
      </c>
      <c r="Z46" s="46">
        <v>2025.12</v>
      </c>
      <c r="AA46" s="83"/>
    </row>
    <row r="47" s="32" customFormat="1" ht="227" customHeight="1" spans="1:27">
      <c r="A47" s="73">
        <v>3</v>
      </c>
      <c r="B47" s="55" t="s">
        <v>287</v>
      </c>
      <c r="C47" s="55" t="s">
        <v>294</v>
      </c>
      <c r="D47" s="55" t="s">
        <v>289</v>
      </c>
      <c r="E47" s="55" t="s">
        <v>300</v>
      </c>
      <c r="F47" s="55" t="s">
        <v>52</v>
      </c>
      <c r="G47" s="55" t="s">
        <v>91</v>
      </c>
      <c r="H47" s="55" t="s">
        <v>40</v>
      </c>
      <c r="I47" s="59" t="s">
        <v>301</v>
      </c>
      <c r="J47" s="80">
        <f t="shared" si="5"/>
        <v>350</v>
      </c>
      <c r="K47" s="80"/>
      <c r="L47" s="80">
        <v>350</v>
      </c>
      <c r="M47" s="55"/>
      <c r="N47" s="55" t="s">
        <v>302</v>
      </c>
      <c r="O47" s="55" t="s">
        <v>56</v>
      </c>
      <c r="P47" s="88">
        <v>1500</v>
      </c>
      <c r="Q47" s="55" t="s">
        <v>45</v>
      </c>
      <c r="R47" s="55" t="s">
        <v>45</v>
      </c>
      <c r="S47" s="55" t="s">
        <v>45</v>
      </c>
      <c r="T47" s="55" t="s">
        <v>57</v>
      </c>
      <c r="U47" s="55" t="s">
        <v>95</v>
      </c>
      <c r="V47" s="46" t="s">
        <v>88</v>
      </c>
      <c r="W47" s="46" t="s">
        <v>96</v>
      </c>
      <c r="X47" s="55" t="s">
        <v>61</v>
      </c>
      <c r="Y47" s="46">
        <v>2025.2</v>
      </c>
      <c r="Z47" s="53">
        <v>2025.12</v>
      </c>
      <c r="AA47" s="83"/>
    </row>
    <row r="48" s="32" customFormat="1" ht="92" customHeight="1" spans="1:27">
      <c r="A48" s="73">
        <v>4</v>
      </c>
      <c r="B48" s="53" t="s">
        <v>287</v>
      </c>
      <c r="C48" s="55" t="s">
        <v>294</v>
      </c>
      <c r="D48" s="74" t="s">
        <v>289</v>
      </c>
      <c r="E48" s="52" t="s">
        <v>303</v>
      </c>
      <c r="F48" s="53" t="s">
        <v>107</v>
      </c>
      <c r="G48" s="59" t="s">
        <v>304</v>
      </c>
      <c r="H48" s="59" t="s">
        <v>40</v>
      </c>
      <c r="I48" s="59" t="s">
        <v>305</v>
      </c>
      <c r="J48" s="80">
        <f t="shared" si="5"/>
        <v>250</v>
      </c>
      <c r="K48" s="81"/>
      <c r="L48" s="81">
        <v>250</v>
      </c>
      <c r="M48" s="48"/>
      <c r="N48" s="53" t="s">
        <v>306</v>
      </c>
      <c r="O48" s="46" t="s">
        <v>56</v>
      </c>
      <c r="P48" s="90">
        <v>5599</v>
      </c>
      <c r="Q48" s="46" t="s">
        <v>45</v>
      </c>
      <c r="R48" s="46" t="s">
        <v>45</v>
      </c>
      <c r="S48" s="46" t="s">
        <v>45</v>
      </c>
      <c r="T48" s="55" t="s">
        <v>57</v>
      </c>
      <c r="U48" s="46" t="s">
        <v>107</v>
      </c>
      <c r="V48" s="46" t="s">
        <v>299</v>
      </c>
      <c r="W48" s="46" t="s">
        <v>259</v>
      </c>
      <c r="X48" s="46" t="s">
        <v>61</v>
      </c>
      <c r="Y48" s="46">
        <v>2025.2</v>
      </c>
      <c r="Z48" s="53">
        <v>2025.12</v>
      </c>
      <c r="AA48" s="83"/>
    </row>
    <row r="49" s="32" customFormat="1" ht="81" customHeight="1" spans="1:27">
      <c r="A49" s="73">
        <v>5</v>
      </c>
      <c r="B49" s="55" t="s">
        <v>287</v>
      </c>
      <c r="C49" s="55" t="s">
        <v>294</v>
      </c>
      <c r="D49" s="55" t="s">
        <v>289</v>
      </c>
      <c r="E49" s="55" t="s">
        <v>307</v>
      </c>
      <c r="F49" s="55" t="s">
        <v>123</v>
      </c>
      <c r="G49" s="55" t="s">
        <v>308</v>
      </c>
      <c r="H49" s="55" t="s">
        <v>40</v>
      </c>
      <c r="I49" s="55" t="s">
        <v>309</v>
      </c>
      <c r="J49" s="80">
        <f t="shared" si="5"/>
        <v>300</v>
      </c>
      <c r="K49" s="80"/>
      <c r="L49" s="80">
        <v>300</v>
      </c>
      <c r="M49" s="55"/>
      <c r="N49" s="53" t="s">
        <v>310</v>
      </c>
      <c r="O49" s="46" t="s">
        <v>56</v>
      </c>
      <c r="P49" s="88"/>
      <c r="Q49" s="55" t="s">
        <v>45</v>
      </c>
      <c r="R49" s="55" t="s">
        <v>45</v>
      </c>
      <c r="S49" s="55" t="s">
        <v>45</v>
      </c>
      <c r="T49" s="55" t="s">
        <v>57</v>
      </c>
      <c r="U49" s="46" t="s">
        <v>128</v>
      </c>
      <c r="V49" s="46" t="s">
        <v>129</v>
      </c>
      <c r="W49" s="46" t="s">
        <v>130</v>
      </c>
      <c r="X49" s="55" t="s">
        <v>61</v>
      </c>
      <c r="Y49" s="46">
        <v>2025.2</v>
      </c>
      <c r="Z49" s="53">
        <v>2025.12</v>
      </c>
      <c r="AA49" s="83"/>
    </row>
    <row r="50" s="33" customFormat="1" ht="85" customHeight="1" spans="1:27">
      <c r="A50" s="73">
        <v>6</v>
      </c>
      <c r="B50" s="46" t="s">
        <v>287</v>
      </c>
      <c r="C50" s="46" t="s">
        <v>288</v>
      </c>
      <c r="D50" s="46" t="s">
        <v>289</v>
      </c>
      <c r="E50" s="46" t="s">
        <v>311</v>
      </c>
      <c r="F50" s="46" t="s">
        <v>95</v>
      </c>
      <c r="G50" s="46" t="s">
        <v>312</v>
      </c>
      <c r="H50" s="46" t="s">
        <v>40</v>
      </c>
      <c r="I50" s="53" t="s">
        <v>313</v>
      </c>
      <c r="J50" s="80">
        <f t="shared" si="5"/>
        <v>100</v>
      </c>
      <c r="K50" s="80"/>
      <c r="L50" s="80">
        <v>100</v>
      </c>
      <c r="M50" s="46"/>
      <c r="N50" s="46" t="s">
        <v>314</v>
      </c>
      <c r="O50" s="46" t="s">
        <v>315</v>
      </c>
      <c r="P50" s="46">
        <v>1654</v>
      </c>
      <c r="Q50" s="46" t="s">
        <v>45</v>
      </c>
      <c r="R50" s="46" t="s">
        <v>45</v>
      </c>
      <c r="S50" s="46" t="s">
        <v>45</v>
      </c>
      <c r="T50" s="46" t="s">
        <v>57</v>
      </c>
      <c r="U50" s="46" t="s">
        <v>95</v>
      </c>
      <c r="V50" s="46" t="s">
        <v>88</v>
      </c>
      <c r="W50" s="46" t="s">
        <v>89</v>
      </c>
      <c r="X50" s="46" t="s">
        <v>61</v>
      </c>
      <c r="Y50" s="46">
        <v>2025.2</v>
      </c>
      <c r="Z50" s="53">
        <v>2025.12</v>
      </c>
      <c r="AA50" s="46" t="s">
        <v>316</v>
      </c>
    </row>
    <row r="51" s="33" customFormat="1" ht="91" customHeight="1" spans="1:27">
      <c r="A51" s="73">
        <v>7</v>
      </c>
      <c r="B51" s="46" t="s">
        <v>287</v>
      </c>
      <c r="C51" s="46" t="s">
        <v>317</v>
      </c>
      <c r="D51" s="46" t="s">
        <v>289</v>
      </c>
      <c r="E51" s="46" t="s">
        <v>318</v>
      </c>
      <c r="F51" s="46" t="s">
        <v>74</v>
      </c>
      <c r="G51" s="46" t="s">
        <v>231</v>
      </c>
      <c r="H51" s="46" t="s">
        <v>40</v>
      </c>
      <c r="I51" s="53" t="s">
        <v>319</v>
      </c>
      <c r="J51" s="80">
        <f t="shared" si="5"/>
        <v>100</v>
      </c>
      <c r="K51" s="80"/>
      <c r="L51" s="80">
        <v>100</v>
      </c>
      <c r="M51" s="46">
        <v>0</v>
      </c>
      <c r="N51" s="46" t="s">
        <v>320</v>
      </c>
      <c r="O51" s="46" t="s">
        <v>56</v>
      </c>
      <c r="P51" s="46">
        <v>1805</v>
      </c>
      <c r="Q51" s="46" t="s">
        <v>45</v>
      </c>
      <c r="R51" s="46" t="s">
        <v>45</v>
      </c>
      <c r="S51" s="46" t="s">
        <v>45</v>
      </c>
      <c r="T51" s="46" t="s">
        <v>57</v>
      </c>
      <c r="U51" s="46" t="s">
        <v>79</v>
      </c>
      <c r="V51" s="46" t="s">
        <v>80</v>
      </c>
      <c r="W51" s="46" t="s">
        <v>81</v>
      </c>
      <c r="X51" s="46" t="s">
        <v>61</v>
      </c>
      <c r="Y51" s="46">
        <v>2025.2</v>
      </c>
      <c r="Z51" s="53">
        <v>2025.12</v>
      </c>
      <c r="AA51" s="46" t="s">
        <v>316</v>
      </c>
    </row>
    <row r="52" s="33" customFormat="1" ht="105" customHeight="1" spans="1:27">
      <c r="A52" s="73">
        <v>8</v>
      </c>
      <c r="B52" s="46" t="s">
        <v>287</v>
      </c>
      <c r="C52" s="46" t="s">
        <v>288</v>
      </c>
      <c r="D52" s="46" t="s">
        <v>289</v>
      </c>
      <c r="E52" s="46" t="s">
        <v>321</v>
      </c>
      <c r="F52" s="46" t="s">
        <v>322</v>
      </c>
      <c r="G52" s="46" t="s">
        <v>246</v>
      </c>
      <c r="H52" s="46" t="s">
        <v>40</v>
      </c>
      <c r="I52" s="53" t="s">
        <v>323</v>
      </c>
      <c r="J52" s="80">
        <f t="shared" si="5"/>
        <v>260</v>
      </c>
      <c r="K52" s="80"/>
      <c r="L52" s="80">
        <v>260</v>
      </c>
      <c r="M52" s="46">
        <v>0</v>
      </c>
      <c r="N52" s="46" t="s">
        <v>324</v>
      </c>
      <c r="O52" s="46" t="s">
        <v>56</v>
      </c>
      <c r="P52" s="46">
        <v>593</v>
      </c>
      <c r="Q52" s="46" t="s">
        <v>45</v>
      </c>
      <c r="R52" s="46" t="s">
        <v>45</v>
      </c>
      <c r="S52" s="46" t="s">
        <v>61</v>
      </c>
      <c r="T52" s="46" t="s">
        <v>57</v>
      </c>
      <c r="U52" s="46" t="s">
        <v>325</v>
      </c>
      <c r="V52" s="46" t="s">
        <v>250</v>
      </c>
      <c r="W52" s="46" t="s">
        <v>251</v>
      </c>
      <c r="X52" s="46" t="s">
        <v>61</v>
      </c>
      <c r="Y52" s="46">
        <v>2025.2</v>
      </c>
      <c r="Z52" s="53">
        <v>2025.12</v>
      </c>
      <c r="AA52" s="46" t="s">
        <v>316</v>
      </c>
    </row>
    <row r="53" s="33" customFormat="1" ht="76" customHeight="1" spans="1:27">
      <c r="A53" s="73">
        <v>9</v>
      </c>
      <c r="B53" s="46" t="s">
        <v>287</v>
      </c>
      <c r="C53" s="46" t="s">
        <v>317</v>
      </c>
      <c r="D53" s="46" t="s">
        <v>289</v>
      </c>
      <c r="E53" s="46" t="s">
        <v>326</v>
      </c>
      <c r="F53" s="46" t="s">
        <v>74</v>
      </c>
      <c r="G53" s="46" t="s">
        <v>327</v>
      </c>
      <c r="H53" s="46" t="s">
        <v>40</v>
      </c>
      <c r="I53" s="46" t="s">
        <v>328</v>
      </c>
      <c r="J53" s="80">
        <f t="shared" si="5"/>
        <v>140</v>
      </c>
      <c r="K53" s="80"/>
      <c r="L53" s="80">
        <v>140</v>
      </c>
      <c r="M53" s="46">
        <v>0</v>
      </c>
      <c r="N53" s="46" t="s">
        <v>329</v>
      </c>
      <c r="O53" s="46" t="s">
        <v>56</v>
      </c>
      <c r="P53" s="46">
        <v>1805</v>
      </c>
      <c r="Q53" s="46" t="s">
        <v>45</v>
      </c>
      <c r="R53" s="46" t="s">
        <v>45</v>
      </c>
      <c r="S53" s="46" t="s">
        <v>45</v>
      </c>
      <c r="T53" s="46" t="s">
        <v>57</v>
      </c>
      <c r="U53" s="46" t="s">
        <v>79</v>
      </c>
      <c r="V53" s="46" t="s">
        <v>330</v>
      </c>
      <c r="W53" s="46" t="s">
        <v>81</v>
      </c>
      <c r="X53" s="46" t="s">
        <v>61</v>
      </c>
      <c r="Y53" s="46">
        <v>2025.2</v>
      </c>
      <c r="Z53" s="46">
        <v>2025.11</v>
      </c>
      <c r="AA53" s="46"/>
    </row>
    <row r="54" s="33" customFormat="1" ht="113" customHeight="1" spans="1:27">
      <c r="A54" s="73">
        <v>10</v>
      </c>
      <c r="B54" s="55" t="s">
        <v>331</v>
      </c>
      <c r="C54" s="55" t="s">
        <v>294</v>
      </c>
      <c r="D54" s="55" t="s">
        <v>289</v>
      </c>
      <c r="E54" s="55" t="s">
        <v>332</v>
      </c>
      <c r="F54" s="55" t="s">
        <v>134</v>
      </c>
      <c r="G54" s="55" t="s">
        <v>333</v>
      </c>
      <c r="H54" s="55" t="s">
        <v>40</v>
      </c>
      <c r="I54" s="55" t="s">
        <v>334</v>
      </c>
      <c r="J54" s="80">
        <f t="shared" si="5"/>
        <v>150</v>
      </c>
      <c r="K54" s="80"/>
      <c r="L54" s="80">
        <v>150</v>
      </c>
      <c r="M54" s="88">
        <v>0</v>
      </c>
      <c r="N54" s="55" t="s">
        <v>335</v>
      </c>
      <c r="O54" s="55" t="s">
        <v>56</v>
      </c>
      <c r="P54" s="88" t="s">
        <v>336</v>
      </c>
      <c r="Q54" s="55" t="s">
        <v>45</v>
      </c>
      <c r="R54" s="55" t="s">
        <v>45</v>
      </c>
      <c r="S54" s="55" t="s">
        <v>45</v>
      </c>
      <c r="T54" s="55" t="s">
        <v>57</v>
      </c>
      <c r="U54" s="55" t="s">
        <v>138</v>
      </c>
      <c r="V54" s="55" t="s">
        <v>139</v>
      </c>
      <c r="W54" s="55" t="s">
        <v>337</v>
      </c>
      <c r="X54" s="55" t="s">
        <v>61</v>
      </c>
      <c r="Y54" s="46">
        <v>2025.2</v>
      </c>
      <c r="Z54" s="46">
        <v>2025.11</v>
      </c>
      <c r="AA54" s="46"/>
    </row>
    <row r="55" s="33" customFormat="1" ht="77" customHeight="1" spans="1:27">
      <c r="A55" s="73">
        <v>11</v>
      </c>
      <c r="B55" s="55" t="s">
        <v>331</v>
      </c>
      <c r="C55" s="55" t="s">
        <v>294</v>
      </c>
      <c r="D55" s="55" t="s">
        <v>289</v>
      </c>
      <c r="E55" s="55" t="s">
        <v>338</v>
      </c>
      <c r="F55" s="55" t="s">
        <v>339</v>
      </c>
      <c r="G55" s="55" t="s">
        <v>340</v>
      </c>
      <c r="H55" s="55" t="s">
        <v>40</v>
      </c>
      <c r="I55" s="55" t="s">
        <v>341</v>
      </c>
      <c r="J55" s="80">
        <f t="shared" si="5"/>
        <v>100</v>
      </c>
      <c r="K55" s="80"/>
      <c r="L55" s="80">
        <v>100</v>
      </c>
      <c r="M55" s="88">
        <v>0</v>
      </c>
      <c r="N55" s="46" t="s">
        <v>342</v>
      </c>
      <c r="O55" s="55" t="s">
        <v>56</v>
      </c>
      <c r="P55" s="73">
        <v>328</v>
      </c>
      <c r="Q55" s="55" t="s">
        <v>45</v>
      </c>
      <c r="R55" s="55" t="s">
        <v>45</v>
      </c>
      <c r="S55" s="55" t="s">
        <v>45</v>
      </c>
      <c r="T55" s="55" t="s">
        <v>57</v>
      </c>
      <c r="U55" s="55" t="s">
        <v>343</v>
      </c>
      <c r="V55" s="55" t="s">
        <v>344</v>
      </c>
      <c r="W55" s="117" t="s">
        <v>345</v>
      </c>
      <c r="X55" s="55" t="s">
        <v>61</v>
      </c>
      <c r="Y55" s="46">
        <v>2025.2</v>
      </c>
      <c r="Z55" s="46">
        <v>2025.11</v>
      </c>
      <c r="AA55" s="64"/>
    </row>
    <row r="56" s="33" customFormat="1" ht="89" customHeight="1" spans="1:28">
      <c r="A56" s="73">
        <v>12</v>
      </c>
      <c r="B56" s="55" t="s">
        <v>287</v>
      </c>
      <c r="C56" s="55" t="s">
        <v>317</v>
      </c>
      <c r="D56" s="55" t="s">
        <v>223</v>
      </c>
      <c r="E56" s="55" t="s">
        <v>346</v>
      </c>
      <c r="F56" s="55" t="s">
        <v>123</v>
      </c>
      <c r="G56" s="55" t="s">
        <v>347</v>
      </c>
      <c r="H56" s="55" t="s">
        <v>40</v>
      </c>
      <c r="I56" s="110" t="s">
        <v>348</v>
      </c>
      <c r="J56" s="80">
        <f t="shared" si="5"/>
        <v>20</v>
      </c>
      <c r="K56" s="80">
        <v>20</v>
      </c>
      <c r="L56" s="55"/>
      <c r="M56" s="80"/>
      <c r="N56" s="55" t="s">
        <v>349</v>
      </c>
      <c r="O56" s="55" t="s">
        <v>56</v>
      </c>
      <c r="P56" s="88" t="s">
        <v>350</v>
      </c>
      <c r="Q56" s="55" t="s">
        <v>45</v>
      </c>
      <c r="R56" s="55" t="s">
        <v>45</v>
      </c>
      <c r="S56" s="55" t="s">
        <v>45</v>
      </c>
      <c r="T56" s="75" t="s">
        <v>351</v>
      </c>
      <c r="U56" s="46" t="s">
        <v>128</v>
      </c>
      <c r="V56" s="46" t="s">
        <v>129</v>
      </c>
      <c r="W56" s="46" t="s">
        <v>130</v>
      </c>
      <c r="X56" s="55" t="s">
        <v>61</v>
      </c>
      <c r="Y56" s="46">
        <v>2025.01</v>
      </c>
      <c r="Z56" s="46">
        <v>2025.12</v>
      </c>
      <c r="AA56" s="122"/>
      <c r="AB56" s="35"/>
    </row>
    <row r="57" s="33" customFormat="1" ht="61" customHeight="1" spans="1:28">
      <c r="A57" s="73">
        <v>13</v>
      </c>
      <c r="B57" s="55" t="s">
        <v>287</v>
      </c>
      <c r="C57" s="55" t="s">
        <v>317</v>
      </c>
      <c r="D57" s="55" t="s">
        <v>223</v>
      </c>
      <c r="E57" s="55" t="s">
        <v>352</v>
      </c>
      <c r="F57" s="55" t="s">
        <v>52</v>
      </c>
      <c r="G57" s="55" t="s">
        <v>353</v>
      </c>
      <c r="H57" s="55" t="s">
        <v>185</v>
      </c>
      <c r="I57" s="90" t="s">
        <v>354</v>
      </c>
      <c r="J57" s="80">
        <f t="shared" si="5"/>
        <v>20</v>
      </c>
      <c r="K57" s="80">
        <v>20</v>
      </c>
      <c r="L57" s="55"/>
      <c r="M57" s="80"/>
      <c r="N57" s="53" t="s">
        <v>355</v>
      </c>
      <c r="O57" s="55" t="s">
        <v>56</v>
      </c>
      <c r="P57" s="88">
        <v>3034</v>
      </c>
      <c r="Q57" s="55" t="s">
        <v>45</v>
      </c>
      <c r="R57" s="55" t="s">
        <v>45</v>
      </c>
      <c r="S57" s="55" t="s">
        <v>45</v>
      </c>
      <c r="T57" s="75" t="s">
        <v>351</v>
      </c>
      <c r="U57" s="54" t="s">
        <v>95</v>
      </c>
      <c r="V57" s="46" t="s">
        <v>88</v>
      </c>
      <c r="W57" s="46" t="s">
        <v>96</v>
      </c>
      <c r="X57" s="55" t="s">
        <v>61</v>
      </c>
      <c r="Y57" s="46">
        <v>2025.01</v>
      </c>
      <c r="Z57" s="46">
        <v>2025.12</v>
      </c>
      <c r="AA57" s="127"/>
      <c r="AB57" s="35"/>
    </row>
    <row r="58" s="33" customFormat="1" ht="132" customHeight="1" spans="1:29">
      <c r="A58" s="73">
        <v>14</v>
      </c>
      <c r="B58" s="75" t="s">
        <v>287</v>
      </c>
      <c r="C58" s="75" t="s">
        <v>356</v>
      </c>
      <c r="D58" s="75" t="s">
        <v>357</v>
      </c>
      <c r="E58" s="75" t="s">
        <v>358</v>
      </c>
      <c r="F58" s="75" t="s">
        <v>52</v>
      </c>
      <c r="G58" s="75" t="s">
        <v>359</v>
      </c>
      <c r="H58" s="76" t="s">
        <v>40</v>
      </c>
      <c r="I58" s="111" t="s">
        <v>360</v>
      </c>
      <c r="J58" s="80">
        <f t="shared" si="5"/>
        <v>30</v>
      </c>
      <c r="K58" s="76"/>
      <c r="L58" s="76">
        <v>30</v>
      </c>
      <c r="M58" s="76"/>
      <c r="N58" s="112" t="s">
        <v>361</v>
      </c>
      <c r="O58" s="55" t="s">
        <v>56</v>
      </c>
      <c r="P58" s="76">
        <v>5628</v>
      </c>
      <c r="Q58" s="76" t="s">
        <v>45</v>
      </c>
      <c r="R58" s="76" t="s">
        <v>45</v>
      </c>
      <c r="S58" s="76" t="s">
        <v>45</v>
      </c>
      <c r="T58" s="75" t="s">
        <v>351</v>
      </c>
      <c r="U58" s="75" t="s">
        <v>362</v>
      </c>
      <c r="V58" s="46" t="s">
        <v>88</v>
      </c>
      <c r="W58" s="46" t="s">
        <v>96</v>
      </c>
      <c r="X58" s="76" t="s">
        <v>61</v>
      </c>
      <c r="Y58" s="131" t="s">
        <v>363</v>
      </c>
      <c r="Z58" s="132" t="s">
        <v>364</v>
      </c>
      <c r="AA58" s="122"/>
      <c r="AB58" s="35"/>
      <c r="AC58" s="35"/>
    </row>
    <row r="59" s="33" customFormat="1" ht="123" customHeight="1" spans="1:27">
      <c r="A59" s="73">
        <v>15</v>
      </c>
      <c r="B59" s="54" t="s">
        <v>287</v>
      </c>
      <c r="C59" s="54" t="s">
        <v>288</v>
      </c>
      <c r="D59" s="54" t="s">
        <v>289</v>
      </c>
      <c r="E59" s="54" t="s">
        <v>365</v>
      </c>
      <c r="F59" s="54" t="s">
        <v>107</v>
      </c>
      <c r="G59" s="54" t="s">
        <v>366</v>
      </c>
      <c r="H59" s="77" t="s">
        <v>40</v>
      </c>
      <c r="I59" s="101" t="s">
        <v>367</v>
      </c>
      <c r="J59" s="113">
        <v>150</v>
      </c>
      <c r="K59" s="113">
        <v>150</v>
      </c>
      <c r="L59" s="113"/>
      <c r="M59" s="113"/>
      <c r="N59" s="62" t="s">
        <v>368</v>
      </c>
      <c r="O59" s="46" t="s">
        <v>369</v>
      </c>
      <c r="P59" s="46">
        <v>345</v>
      </c>
      <c r="Q59" s="46" t="s">
        <v>45</v>
      </c>
      <c r="R59" s="46" t="s">
        <v>45</v>
      </c>
      <c r="S59" s="53" t="s">
        <v>45</v>
      </c>
      <c r="T59" s="53" t="s">
        <v>57</v>
      </c>
      <c r="U59" s="53" t="s">
        <v>107</v>
      </c>
      <c r="V59" s="46" t="s">
        <v>258</v>
      </c>
      <c r="W59" s="46" t="s">
        <v>259</v>
      </c>
      <c r="X59" s="53" t="s">
        <v>61</v>
      </c>
      <c r="Y59" s="63">
        <v>2025.07</v>
      </c>
      <c r="Z59" s="63" t="s">
        <v>370</v>
      </c>
      <c r="AA59" s="46"/>
    </row>
    <row r="60" s="34" customFormat="1" ht="27" customHeight="1" spans="1:27">
      <c r="A60" s="71" t="s">
        <v>371</v>
      </c>
      <c r="B60" s="72"/>
      <c r="C60" s="72"/>
      <c r="D60" s="72"/>
      <c r="E60" s="72"/>
      <c r="F60" s="72"/>
      <c r="G60" s="72"/>
      <c r="H60" s="72"/>
      <c r="I60" s="108"/>
      <c r="J60" s="80">
        <f>SUM(K60:M60)</f>
        <v>310</v>
      </c>
      <c r="K60" s="80">
        <f>SUM(K61:K66)</f>
        <v>310</v>
      </c>
      <c r="L60" s="55"/>
      <c r="M60" s="80"/>
      <c r="N60" s="88">
        <v>6</v>
      </c>
      <c r="O60" s="55"/>
      <c r="P60" s="88">
        <f>SUM(P61:P66)</f>
        <v>1931</v>
      </c>
      <c r="Q60" s="55"/>
      <c r="R60" s="55"/>
      <c r="S60" s="55"/>
      <c r="T60" s="55"/>
      <c r="U60" s="55"/>
      <c r="V60" s="55"/>
      <c r="W60" s="55"/>
      <c r="X60" s="55"/>
      <c r="Y60" s="55"/>
      <c r="Z60" s="55"/>
      <c r="AA60" s="83"/>
    </row>
    <row r="61" s="33" customFormat="1" ht="93" customHeight="1" spans="1:27">
      <c r="A61" s="73">
        <v>1</v>
      </c>
      <c r="B61" s="55" t="s">
        <v>213</v>
      </c>
      <c r="C61" s="55" t="s">
        <v>213</v>
      </c>
      <c r="D61" s="55" t="s">
        <v>372</v>
      </c>
      <c r="E61" s="55" t="s">
        <v>372</v>
      </c>
      <c r="F61" s="55" t="s">
        <v>38</v>
      </c>
      <c r="G61" s="55" t="s">
        <v>39</v>
      </c>
      <c r="H61" s="55" t="s">
        <v>185</v>
      </c>
      <c r="I61" s="55" t="s">
        <v>373</v>
      </c>
      <c r="J61" s="80">
        <f>SUM(K61:M61)</f>
        <v>160</v>
      </c>
      <c r="K61" s="80">
        <v>160</v>
      </c>
      <c r="L61" s="55"/>
      <c r="M61" s="80"/>
      <c r="N61" s="55" t="s">
        <v>373</v>
      </c>
      <c r="O61" s="55"/>
      <c r="P61" s="88"/>
      <c r="Q61" s="55" t="s">
        <v>45</v>
      </c>
      <c r="R61" s="55" t="s">
        <v>61</v>
      </c>
      <c r="S61" s="55" t="s">
        <v>45</v>
      </c>
      <c r="T61" s="55" t="s">
        <v>221</v>
      </c>
      <c r="U61" s="55" t="s">
        <v>221</v>
      </c>
      <c r="V61" s="55" t="s">
        <v>374</v>
      </c>
      <c r="W61" s="55" t="s">
        <v>375</v>
      </c>
      <c r="X61" s="55" t="s">
        <v>61</v>
      </c>
      <c r="Y61" s="46">
        <v>2025.01</v>
      </c>
      <c r="Z61" s="46">
        <v>2025.12</v>
      </c>
      <c r="AA61" s="53"/>
    </row>
    <row r="62" s="34" customFormat="1" ht="104" customHeight="1" spans="1:27">
      <c r="A62" s="73">
        <v>2</v>
      </c>
      <c r="B62" s="54" t="s">
        <v>213</v>
      </c>
      <c r="C62" s="54" t="s">
        <v>213</v>
      </c>
      <c r="D62" s="54" t="s">
        <v>376</v>
      </c>
      <c r="E62" s="54" t="s">
        <v>377</v>
      </c>
      <c r="F62" s="46" t="s">
        <v>107</v>
      </c>
      <c r="G62" s="46" t="s">
        <v>378</v>
      </c>
      <c r="H62" s="46" t="s">
        <v>40</v>
      </c>
      <c r="I62" s="69" t="s">
        <v>379</v>
      </c>
      <c r="J62" s="80">
        <v>95</v>
      </c>
      <c r="K62" s="80">
        <v>95</v>
      </c>
      <c r="L62" s="80"/>
      <c r="M62" s="80"/>
      <c r="N62" s="53" t="s">
        <v>380</v>
      </c>
      <c r="O62" s="46" t="s">
        <v>381</v>
      </c>
      <c r="P62" s="46">
        <v>378</v>
      </c>
      <c r="Q62" s="46" t="s">
        <v>45</v>
      </c>
      <c r="R62" s="46" t="s">
        <v>61</v>
      </c>
      <c r="S62" s="46" t="s">
        <v>45</v>
      </c>
      <c r="T62" s="46" t="s">
        <v>221</v>
      </c>
      <c r="U62" s="46" t="s">
        <v>382</v>
      </c>
      <c r="V62" s="46" t="s">
        <v>299</v>
      </c>
      <c r="W62" s="46" t="s">
        <v>259</v>
      </c>
      <c r="X62" s="46" t="s">
        <v>61</v>
      </c>
      <c r="Y62" s="46">
        <v>2025.01</v>
      </c>
      <c r="Z62" s="46">
        <v>2025.12</v>
      </c>
      <c r="AA62" s="46"/>
    </row>
    <row r="63" s="34" customFormat="1" ht="95" customHeight="1" spans="1:27">
      <c r="A63" s="73">
        <v>3</v>
      </c>
      <c r="B63" s="54" t="s">
        <v>213</v>
      </c>
      <c r="C63" s="54" t="s">
        <v>213</v>
      </c>
      <c r="D63" s="54" t="s">
        <v>376</v>
      </c>
      <c r="E63" s="54" t="s">
        <v>383</v>
      </c>
      <c r="F63" s="46" t="s">
        <v>384</v>
      </c>
      <c r="G63" s="46" t="s">
        <v>385</v>
      </c>
      <c r="H63" s="46" t="s">
        <v>40</v>
      </c>
      <c r="I63" s="53" t="s">
        <v>386</v>
      </c>
      <c r="J63" s="80">
        <f t="shared" ref="J61:J66" si="7">SUM(K63:M63)</f>
        <v>20</v>
      </c>
      <c r="K63" s="80">
        <v>20</v>
      </c>
      <c r="L63" s="80"/>
      <c r="M63" s="80"/>
      <c r="N63" s="53" t="s">
        <v>387</v>
      </c>
      <c r="O63" s="46" t="s">
        <v>78</v>
      </c>
      <c r="P63" s="46">
        <v>654</v>
      </c>
      <c r="Q63" s="46" t="s">
        <v>45</v>
      </c>
      <c r="R63" s="46" t="s">
        <v>61</v>
      </c>
      <c r="S63" s="46" t="s">
        <v>45</v>
      </c>
      <c r="T63" s="46" t="s">
        <v>221</v>
      </c>
      <c r="U63" s="46" t="s">
        <v>388</v>
      </c>
      <c r="V63" s="46" t="s">
        <v>139</v>
      </c>
      <c r="W63" s="46" t="s">
        <v>140</v>
      </c>
      <c r="X63" s="46" t="s">
        <v>61</v>
      </c>
      <c r="Y63" s="46">
        <v>2025.01</v>
      </c>
      <c r="Z63" s="46">
        <v>2025.12</v>
      </c>
      <c r="AA63" s="46"/>
    </row>
    <row r="64" s="34" customFormat="1" ht="109" customHeight="1" spans="1:27">
      <c r="A64" s="73">
        <v>4</v>
      </c>
      <c r="B64" s="54" t="s">
        <v>213</v>
      </c>
      <c r="C64" s="54" t="s">
        <v>213</v>
      </c>
      <c r="D64" s="54" t="s">
        <v>376</v>
      </c>
      <c r="E64" s="54" t="s">
        <v>389</v>
      </c>
      <c r="F64" s="46" t="s">
        <v>216</v>
      </c>
      <c r="G64" s="46" t="s">
        <v>390</v>
      </c>
      <c r="H64" s="46" t="s">
        <v>40</v>
      </c>
      <c r="I64" s="53" t="s">
        <v>391</v>
      </c>
      <c r="J64" s="80">
        <v>20</v>
      </c>
      <c r="K64" s="80">
        <v>20</v>
      </c>
      <c r="L64" s="80"/>
      <c r="M64" s="80"/>
      <c r="N64" s="53" t="s">
        <v>392</v>
      </c>
      <c r="O64" s="46" t="s">
        <v>78</v>
      </c>
      <c r="P64" s="46">
        <v>515</v>
      </c>
      <c r="Q64" s="46" t="s">
        <v>45</v>
      </c>
      <c r="R64" s="46" t="s">
        <v>61</v>
      </c>
      <c r="S64" s="46" t="s">
        <v>45</v>
      </c>
      <c r="T64" s="46" t="s">
        <v>221</v>
      </c>
      <c r="U64" s="46" t="s">
        <v>393</v>
      </c>
      <c r="V64" s="46" t="s">
        <v>149</v>
      </c>
      <c r="W64" s="46" t="s">
        <v>222</v>
      </c>
      <c r="X64" s="46" t="s">
        <v>61</v>
      </c>
      <c r="Y64" s="46">
        <v>2025.01</v>
      </c>
      <c r="Z64" s="46">
        <v>2025.12</v>
      </c>
      <c r="AA64" s="46"/>
    </row>
    <row r="65" s="34" customFormat="1" ht="109" customHeight="1" spans="1:27">
      <c r="A65" s="73">
        <v>5</v>
      </c>
      <c r="B65" s="54" t="s">
        <v>213</v>
      </c>
      <c r="C65" s="54" t="s">
        <v>213</v>
      </c>
      <c r="D65" s="54" t="s">
        <v>376</v>
      </c>
      <c r="E65" s="54" t="s">
        <v>394</v>
      </c>
      <c r="F65" s="46" t="s">
        <v>52</v>
      </c>
      <c r="G65" s="46" t="s">
        <v>395</v>
      </c>
      <c r="H65" s="46" t="s">
        <v>40</v>
      </c>
      <c r="I65" s="53" t="s">
        <v>396</v>
      </c>
      <c r="J65" s="80">
        <f t="shared" si="7"/>
        <v>10</v>
      </c>
      <c r="K65" s="46">
        <v>10</v>
      </c>
      <c r="L65" s="52"/>
      <c r="M65" s="85"/>
      <c r="N65" s="53" t="s">
        <v>397</v>
      </c>
      <c r="O65" s="46" t="s">
        <v>78</v>
      </c>
      <c r="P65" s="95">
        <v>169</v>
      </c>
      <c r="Q65" s="46" t="s">
        <v>45</v>
      </c>
      <c r="R65" s="46" t="s">
        <v>61</v>
      </c>
      <c r="S65" s="46" t="s">
        <v>45</v>
      </c>
      <c r="T65" s="46" t="s">
        <v>221</v>
      </c>
      <c r="U65" s="46" t="s">
        <v>362</v>
      </c>
      <c r="V65" s="46" t="s">
        <v>88</v>
      </c>
      <c r="W65" s="46" t="s">
        <v>89</v>
      </c>
      <c r="X65" s="46" t="s">
        <v>61</v>
      </c>
      <c r="Y65" s="46">
        <v>2025.01</v>
      </c>
      <c r="Z65" s="46">
        <v>2025.12</v>
      </c>
      <c r="AA65" s="83"/>
    </row>
    <row r="66" s="34" customFormat="1" ht="105" customHeight="1" spans="1:27">
      <c r="A66" s="73">
        <v>6</v>
      </c>
      <c r="B66" s="54" t="s">
        <v>213</v>
      </c>
      <c r="C66" s="54" t="s">
        <v>213</v>
      </c>
      <c r="D66" s="54" t="s">
        <v>376</v>
      </c>
      <c r="E66" s="54" t="s">
        <v>398</v>
      </c>
      <c r="F66" s="46" t="s">
        <v>161</v>
      </c>
      <c r="G66" s="46" t="s">
        <v>161</v>
      </c>
      <c r="H66" s="46" t="s">
        <v>40</v>
      </c>
      <c r="I66" s="53" t="s">
        <v>399</v>
      </c>
      <c r="J66" s="80">
        <f t="shared" si="7"/>
        <v>5</v>
      </c>
      <c r="K66" s="52">
        <v>5</v>
      </c>
      <c r="L66" s="52"/>
      <c r="M66" s="85"/>
      <c r="N66" s="53" t="s">
        <v>400</v>
      </c>
      <c r="O66" s="46" t="s">
        <v>78</v>
      </c>
      <c r="P66" s="95">
        <v>215</v>
      </c>
      <c r="Q66" s="46" t="s">
        <v>45</v>
      </c>
      <c r="R66" s="46" t="s">
        <v>61</v>
      </c>
      <c r="S66" s="46" t="s">
        <v>45</v>
      </c>
      <c r="T66" s="46" t="s">
        <v>221</v>
      </c>
      <c r="U66" s="46" t="s">
        <v>401</v>
      </c>
      <c r="V66" s="55" t="s">
        <v>167</v>
      </c>
      <c r="W66" s="55" t="s">
        <v>168</v>
      </c>
      <c r="X66" s="46" t="s">
        <v>61</v>
      </c>
      <c r="Y66" s="46">
        <v>2025.01</v>
      </c>
      <c r="Z66" s="46">
        <v>2025.12</v>
      </c>
      <c r="AA66" s="83"/>
    </row>
    <row r="67" s="34" customFormat="1" ht="37" customHeight="1" spans="1:27">
      <c r="A67" s="71" t="s">
        <v>402</v>
      </c>
      <c r="B67" s="72"/>
      <c r="C67" s="72"/>
      <c r="D67" s="72"/>
      <c r="E67" s="72"/>
      <c r="F67" s="72"/>
      <c r="G67" s="72"/>
      <c r="H67" s="72"/>
      <c r="I67" s="108"/>
      <c r="J67" s="80">
        <v>1500</v>
      </c>
      <c r="K67" s="80">
        <v>1500</v>
      </c>
      <c r="L67" s="55"/>
      <c r="M67" s="80"/>
      <c r="N67" s="88">
        <v>1</v>
      </c>
      <c r="O67" s="55"/>
      <c r="P67" s="88">
        <v>4000</v>
      </c>
      <c r="Q67" s="55"/>
      <c r="R67" s="55"/>
      <c r="S67" s="55"/>
      <c r="T67" s="55"/>
      <c r="U67" s="55"/>
      <c r="V67" s="55"/>
      <c r="W67" s="55"/>
      <c r="X67" s="55"/>
      <c r="Y67" s="46"/>
      <c r="Z67" s="46"/>
      <c r="AA67" s="83"/>
    </row>
    <row r="68" s="33" customFormat="1" ht="89" customHeight="1" spans="1:27">
      <c r="A68" s="73">
        <v>1</v>
      </c>
      <c r="B68" s="55" t="s">
        <v>403</v>
      </c>
      <c r="C68" s="55" t="s">
        <v>404</v>
      </c>
      <c r="D68" s="55" t="s">
        <v>405</v>
      </c>
      <c r="E68" s="55" t="s">
        <v>406</v>
      </c>
      <c r="F68" s="55" t="s">
        <v>38</v>
      </c>
      <c r="G68" s="55" t="s">
        <v>39</v>
      </c>
      <c r="H68" s="55" t="s">
        <v>40</v>
      </c>
      <c r="I68" s="55" t="s">
        <v>407</v>
      </c>
      <c r="J68" s="80">
        <v>1500</v>
      </c>
      <c r="K68" s="80">
        <v>1500</v>
      </c>
      <c r="L68" s="55"/>
      <c r="M68" s="80"/>
      <c r="N68" s="55" t="s">
        <v>408</v>
      </c>
      <c r="O68" s="55" t="s">
        <v>56</v>
      </c>
      <c r="P68" s="88">
        <v>4000</v>
      </c>
      <c r="Q68" s="55" t="s">
        <v>61</v>
      </c>
      <c r="R68" s="55" t="s">
        <v>45</v>
      </c>
      <c r="S68" s="55" t="s">
        <v>45</v>
      </c>
      <c r="T68" s="55" t="s">
        <v>57</v>
      </c>
      <c r="U68" s="55" t="s">
        <v>38</v>
      </c>
      <c r="V68" s="55" t="s">
        <v>47</v>
      </c>
      <c r="W68" s="55" t="s">
        <v>48</v>
      </c>
      <c r="X68" s="55" t="s">
        <v>61</v>
      </c>
      <c r="Y68" s="46">
        <v>2025.01</v>
      </c>
      <c r="Z68" s="46">
        <v>2025.12</v>
      </c>
      <c r="AA68" s="134"/>
    </row>
    <row r="69" s="34" customFormat="1" ht="27" customHeight="1" spans="1:27">
      <c r="A69" s="71" t="s">
        <v>409</v>
      </c>
      <c r="B69" s="72"/>
      <c r="C69" s="72"/>
      <c r="D69" s="72"/>
      <c r="E69" s="72"/>
      <c r="F69" s="72"/>
      <c r="G69" s="72"/>
      <c r="H69" s="72"/>
      <c r="I69" s="108"/>
      <c r="J69" s="80"/>
      <c r="K69" s="80"/>
      <c r="L69" s="55"/>
      <c r="M69" s="80"/>
      <c r="N69" s="88"/>
      <c r="O69" s="55"/>
      <c r="P69" s="88"/>
      <c r="Q69" s="55"/>
      <c r="R69" s="55"/>
      <c r="S69" s="55"/>
      <c r="T69" s="55"/>
      <c r="U69" s="55"/>
      <c r="V69" s="55"/>
      <c r="W69" s="55"/>
      <c r="X69" s="55"/>
      <c r="Y69" s="55"/>
      <c r="Z69" s="55"/>
      <c r="AA69" s="83"/>
    </row>
    <row r="70" s="34" customFormat="1" ht="27" customHeight="1" spans="1:27">
      <c r="A70" s="71" t="s">
        <v>410</v>
      </c>
      <c r="B70" s="72"/>
      <c r="C70" s="72"/>
      <c r="D70" s="72"/>
      <c r="E70" s="72"/>
      <c r="F70" s="72"/>
      <c r="G70" s="72"/>
      <c r="H70" s="72"/>
      <c r="I70" s="108"/>
      <c r="J70" s="80">
        <f>SUM(J71)</f>
        <v>110</v>
      </c>
      <c r="K70" s="80">
        <f>SUM(K71)</f>
        <v>110</v>
      </c>
      <c r="L70" s="55"/>
      <c r="M70" s="80"/>
      <c r="N70" s="88">
        <v>1</v>
      </c>
      <c r="O70" s="55"/>
      <c r="P70" s="88"/>
      <c r="Q70" s="55"/>
      <c r="R70" s="55"/>
      <c r="S70" s="55"/>
      <c r="T70" s="55"/>
      <c r="U70" s="55"/>
      <c r="V70" s="55"/>
      <c r="W70" s="55"/>
      <c r="X70" s="55"/>
      <c r="Y70" s="55"/>
      <c r="Z70" s="55"/>
      <c r="AA70" s="83"/>
    </row>
    <row r="71" s="36" customFormat="1" ht="79" customHeight="1" spans="1:27">
      <c r="A71" s="46">
        <v>1</v>
      </c>
      <c r="B71" s="54" t="s">
        <v>411</v>
      </c>
      <c r="C71" s="54" t="s">
        <v>411</v>
      </c>
      <c r="D71" s="54" t="s">
        <v>411</v>
      </c>
      <c r="E71" s="54" t="s">
        <v>412</v>
      </c>
      <c r="F71" s="55" t="s">
        <v>38</v>
      </c>
      <c r="G71" s="46"/>
      <c r="H71" s="55" t="s">
        <v>40</v>
      </c>
      <c r="I71" s="133" t="s">
        <v>413</v>
      </c>
      <c r="J71" s="80">
        <v>110</v>
      </c>
      <c r="K71" s="80">
        <v>110</v>
      </c>
      <c r="L71" s="46"/>
      <c r="M71" s="46"/>
      <c r="N71" s="62" t="s">
        <v>414</v>
      </c>
      <c r="O71" s="90"/>
      <c r="P71" s="46"/>
      <c r="Q71" s="46" t="s">
        <v>45</v>
      </c>
      <c r="R71" s="46" t="s">
        <v>45</v>
      </c>
      <c r="S71" s="53" t="s">
        <v>45</v>
      </c>
      <c r="T71" s="53" t="s">
        <v>57</v>
      </c>
      <c r="U71" s="53" t="s">
        <v>57</v>
      </c>
      <c r="V71" s="53" t="s">
        <v>415</v>
      </c>
      <c r="W71" s="90" t="s">
        <v>48</v>
      </c>
      <c r="X71" s="46" t="s">
        <v>61</v>
      </c>
      <c r="Y71" s="63">
        <v>2025.07</v>
      </c>
      <c r="Z71" s="63" t="s">
        <v>416</v>
      </c>
      <c r="AA71" s="46"/>
    </row>
    <row r="72" s="34" customFormat="1" ht="28" customHeight="1" spans="1:27">
      <c r="A72" s="71" t="s">
        <v>417</v>
      </c>
      <c r="B72" s="72"/>
      <c r="C72" s="72"/>
      <c r="D72" s="72"/>
      <c r="E72" s="72"/>
      <c r="F72" s="72"/>
      <c r="G72" s="72"/>
      <c r="H72" s="72"/>
      <c r="I72" s="108"/>
      <c r="J72" s="80"/>
      <c r="K72" s="80"/>
      <c r="L72" s="55"/>
      <c r="M72" s="80"/>
      <c r="N72" s="55"/>
      <c r="O72" s="55"/>
      <c r="P72" s="88"/>
      <c r="Q72" s="55"/>
      <c r="R72" s="55"/>
      <c r="S72" s="55"/>
      <c r="T72" s="55"/>
      <c r="U72" s="55"/>
      <c r="V72" s="55"/>
      <c r="W72" s="55"/>
      <c r="X72" s="55"/>
      <c r="Y72" s="55"/>
      <c r="Z72" s="55"/>
      <c r="AA72" s="83"/>
    </row>
  </sheetData>
  <mergeCells count="38">
    <mergeCell ref="A1:B1"/>
    <mergeCell ref="A2:AA2"/>
    <mergeCell ref="F3:G3"/>
    <mergeCell ref="J3:M3"/>
    <mergeCell ref="K4:L4"/>
    <mergeCell ref="A7:I7"/>
    <mergeCell ref="A39:I39"/>
    <mergeCell ref="A44:I44"/>
    <mergeCell ref="A60:I60"/>
    <mergeCell ref="A67:I67"/>
    <mergeCell ref="A69:I69"/>
    <mergeCell ref="A70:I70"/>
    <mergeCell ref="A72:I72"/>
    <mergeCell ref="A3:A5"/>
    <mergeCell ref="B3:B5"/>
    <mergeCell ref="C3:C5"/>
    <mergeCell ref="D3:D5"/>
    <mergeCell ref="E3:E5"/>
    <mergeCell ref="F4:F5"/>
    <mergeCell ref="G4:G5"/>
    <mergeCell ref="H3:H5"/>
    <mergeCell ref="I3:I5"/>
    <mergeCell ref="J4:J5"/>
    <mergeCell ref="M4:M5"/>
    <mergeCell ref="N3:N5"/>
    <mergeCell ref="O3:O5"/>
    <mergeCell ref="P3:P5"/>
    <mergeCell ref="Q3:Q5"/>
    <mergeCell ref="R3:R5"/>
    <mergeCell ref="S3:S5"/>
    <mergeCell ref="T3:T5"/>
    <mergeCell ref="U3:U5"/>
    <mergeCell ref="V3:V5"/>
    <mergeCell ref="W3:W5"/>
    <mergeCell ref="X3:X5"/>
    <mergeCell ref="Y3:Y5"/>
    <mergeCell ref="Z3:Z5"/>
    <mergeCell ref="AA3:AA5"/>
  </mergeCells>
  <dataValidations count="2">
    <dataValidation type="list" allowBlank="1" showInputMessage="1" showErrorMessage="1" sqref="C8:D8 T9 C15:D15 C22:D22 C26:D26 B27 B31:D31 C38:D38 T41 C46 C47:D47 C48 C49:D49 C61 T68 T45:T46 C40:D43 C54:D55">
      <formula1>INDIRECT(A8)</formula1>
    </dataValidation>
    <dataValidation type="list" allowBlank="1" showInputMessage="1" showErrorMessage="1" sqref="B26 B61 B40:B43 B54:B55">
      <formula1>首行</formula1>
    </dataValidation>
  </dataValidations>
  <pageMargins left="0.751388888888889" right="0.751388888888889" top="1" bottom="1" header="0.5" footer="0.5"/>
  <pageSetup paperSize="8" scale="69"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workbookViewId="0">
      <selection activeCell="B34" sqref="B34:B55"/>
    </sheetView>
  </sheetViews>
  <sheetFormatPr defaultColWidth="9" defaultRowHeight="14.4" outlineLevelCol="4"/>
  <cols>
    <col min="1" max="1" width="5.62962962962963" style="1" customWidth="1"/>
    <col min="2" max="2" width="12.6296296296296" style="1" customWidth="1"/>
    <col min="3" max="3" width="18.25" style="1" customWidth="1"/>
    <col min="4" max="4" width="42.6296296296296" style="1" customWidth="1"/>
    <col min="5" max="5" width="24.8796296296296" style="1" customWidth="1"/>
    <col min="6" max="16384" width="9" style="1"/>
  </cols>
  <sheetData>
    <row r="1" s="1" customFormat="1" ht="31.2" spans="1:5">
      <c r="A1" s="2" t="s">
        <v>2</v>
      </c>
      <c r="B1" s="3" t="s">
        <v>3</v>
      </c>
      <c r="C1" s="4" t="s">
        <v>4</v>
      </c>
      <c r="D1" s="3" t="s">
        <v>5</v>
      </c>
      <c r="E1" s="3" t="s">
        <v>418</v>
      </c>
    </row>
    <row r="2" s="1" customFormat="1" ht="15.6" spans="1:5">
      <c r="A2" s="5">
        <v>1</v>
      </c>
      <c r="B2" s="6" t="s">
        <v>34</v>
      </c>
      <c r="C2" s="7" t="s">
        <v>62</v>
      </c>
      <c r="D2" s="8" t="s">
        <v>97</v>
      </c>
      <c r="E2" s="9" t="s">
        <v>419</v>
      </c>
    </row>
    <row r="3" s="1" customFormat="1" ht="15.6" spans="1:5">
      <c r="A3" s="5">
        <v>2</v>
      </c>
      <c r="B3" s="10"/>
      <c r="C3" s="7"/>
      <c r="D3" s="8" t="s">
        <v>82</v>
      </c>
      <c r="E3" s="9"/>
    </row>
    <row r="4" s="1" customFormat="1" ht="15.6" spans="1:5">
      <c r="A4" s="5">
        <v>3</v>
      </c>
      <c r="B4" s="10"/>
      <c r="C4" s="7"/>
      <c r="D4" s="8" t="s">
        <v>420</v>
      </c>
      <c r="E4" s="9"/>
    </row>
    <row r="5" s="1" customFormat="1" ht="15.6" spans="1:5">
      <c r="A5" s="5">
        <v>4</v>
      </c>
      <c r="B5" s="10"/>
      <c r="C5" s="7"/>
      <c r="D5" s="8" t="s">
        <v>421</v>
      </c>
      <c r="E5" s="9" t="s">
        <v>422</v>
      </c>
    </row>
    <row r="6" s="1" customFormat="1" ht="15.6" spans="1:5">
      <c r="A6" s="5">
        <v>5</v>
      </c>
      <c r="B6" s="10"/>
      <c r="C6" s="7"/>
      <c r="D6" s="8" t="s">
        <v>423</v>
      </c>
      <c r="E6" s="9" t="s">
        <v>423</v>
      </c>
    </row>
    <row r="7" s="1" customFormat="1" ht="15.6" spans="1:5">
      <c r="A7" s="5">
        <v>6</v>
      </c>
      <c r="B7" s="10"/>
      <c r="C7" s="7"/>
      <c r="D7" s="8" t="s">
        <v>424</v>
      </c>
      <c r="E7" s="11" t="s">
        <v>425</v>
      </c>
    </row>
    <row r="8" s="1" customFormat="1" ht="15.6" spans="1:5">
      <c r="A8" s="5">
        <v>7</v>
      </c>
      <c r="B8" s="10"/>
      <c r="C8" s="7" t="s">
        <v>49</v>
      </c>
      <c r="D8" s="8" t="s">
        <v>116</v>
      </c>
      <c r="E8" s="9" t="s">
        <v>426</v>
      </c>
    </row>
    <row r="9" s="1" customFormat="1" ht="15.6" spans="1:5">
      <c r="A9" s="5">
        <v>8</v>
      </c>
      <c r="B9" s="10"/>
      <c r="C9" s="7"/>
      <c r="D9" s="12" t="s">
        <v>63</v>
      </c>
      <c r="E9" s="9" t="s">
        <v>426</v>
      </c>
    </row>
    <row r="10" s="1" customFormat="1" ht="15.6" spans="1:5">
      <c r="A10" s="5">
        <v>9</v>
      </c>
      <c r="B10" s="10"/>
      <c r="C10" s="7"/>
      <c r="D10" s="8" t="s">
        <v>132</v>
      </c>
      <c r="E10" s="9" t="s">
        <v>426</v>
      </c>
    </row>
    <row r="11" s="1" customFormat="1" ht="15.6" spans="1:5">
      <c r="A11" s="5">
        <v>10</v>
      </c>
      <c r="B11" s="10"/>
      <c r="C11" s="7"/>
      <c r="D11" s="8" t="s">
        <v>427</v>
      </c>
      <c r="E11" s="9" t="s">
        <v>426</v>
      </c>
    </row>
    <row r="12" s="1" customFormat="1" ht="15.6" spans="1:5">
      <c r="A12" s="5">
        <v>11</v>
      </c>
      <c r="B12" s="10"/>
      <c r="C12" s="5" t="s">
        <v>243</v>
      </c>
      <c r="D12" s="8" t="s">
        <v>428</v>
      </c>
      <c r="E12" s="9" t="s">
        <v>429</v>
      </c>
    </row>
    <row r="13" s="1" customFormat="1" ht="15.6" spans="1:5">
      <c r="A13" s="5">
        <v>12</v>
      </c>
      <c r="B13" s="10"/>
      <c r="C13" s="5"/>
      <c r="D13" s="13" t="s">
        <v>430</v>
      </c>
      <c r="E13" s="9" t="s">
        <v>426</v>
      </c>
    </row>
    <row r="14" s="1" customFormat="1" ht="15.6" spans="1:5">
      <c r="A14" s="5">
        <v>13</v>
      </c>
      <c r="B14" s="10"/>
      <c r="C14" s="5" t="s">
        <v>175</v>
      </c>
      <c r="D14" s="13" t="s">
        <v>431</v>
      </c>
      <c r="E14" s="9" t="s">
        <v>426</v>
      </c>
    </row>
    <row r="15" s="1" customFormat="1" ht="15.6" spans="1:5">
      <c r="A15" s="5">
        <v>14</v>
      </c>
      <c r="B15" s="10"/>
      <c r="C15" s="5"/>
      <c r="D15" s="13" t="s">
        <v>176</v>
      </c>
      <c r="E15" s="9" t="s">
        <v>426</v>
      </c>
    </row>
    <row r="16" s="1" customFormat="1" ht="15.6" spans="1:5">
      <c r="A16" s="5">
        <v>15</v>
      </c>
      <c r="B16" s="10"/>
      <c r="C16" s="5"/>
      <c r="D16" s="13" t="s">
        <v>432</v>
      </c>
      <c r="E16" s="9" t="s">
        <v>426</v>
      </c>
    </row>
    <row r="17" s="1" customFormat="1" ht="15.6" spans="1:5">
      <c r="A17" s="5">
        <v>16</v>
      </c>
      <c r="B17" s="10"/>
      <c r="C17" s="5"/>
      <c r="D17" s="13" t="s">
        <v>433</v>
      </c>
      <c r="E17" s="9" t="s">
        <v>426</v>
      </c>
    </row>
    <row r="18" s="1" customFormat="1" ht="15.6" spans="1:5">
      <c r="A18" s="5">
        <v>17</v>
      </c>
      <c r="B18" s="10"/>
      <c r="C18" s="14" t="s">
        <v>181</v>
      </c>
      <c r="D18" s="8" t="s">
        <v>189</v>
      </c>
      <c r="E18" s="9" t="s">
        <v>434</v>
      </c>
    </row>
    <row r="19" s="1" customFormat="1" ht="15.6" spans="1:5">
      <c r="A19" s="5">
        <v>18</v>
      </c>
      <c r="B19" s="10"/>
      <c r="C19" s="15"/>
      <c r="D19" s="8" t="s">
        <v>435</v>
      </c>
      <c r="E19" s="11" t="s">
        <v>436</v>
      </c>
    </row>
    <row r="20" s="1" customFormat="1" ht="15.6" spans="1:5">
      <c r="A20" s="5">
        <v>19</v>
      </c>
      <c r="B20" s="10"/>
      <c r="C20" s="15"/>
      <c r="D20" s="8" t="s">
        <v>437</v>
      </c>
      <c r="E20" s="9" t="s">
        <v>438</v>
      </c>
    </row>
    <row r="21" s="1" customFormat="1" ht="31.2" spans="1:5">
      <c r="A21" s="5">
        <v>20</v>
      </c>
      <c r="B21" s="10"/>
      <c r="C21" s="15"/>
      <c r="D21" s="8" t="s">
        <v>439</v>
      </c>
      <c r="E21" s="9" t="s">
        <v>440</v>
      </c>
    </row>
    <row r="22" s="1" customFormat="1" ht="15.6" spans="1:5">
      <c r="A22" s="5">
        <v>21</v>
      </c>
      <c r="B22" s="16"/>
      <c r="C22" s="17"/>
      <c r="D22" s="8" t="s">
        <v>36</v>
      </c>
      <c r="E22" s="9" t="s">
        <v>426</v>
      </c>
    </row>
    <row r="23" s="1" customFormat="1" ht="15.6" spans="1:5">
      <c r="A23" s="5">
        <v>22</v>
      </c>
      <c r="B23" s="18" t="s">
        <v>267</v>
      </c>
      <c r="C23" s="18" t="s">
        <v>268</v>
      </c>
      <c r="D23" s="8" t="s">
        <v>269</v>
      </c>
      <c r="E23" s="9" t="s">
        <v>441</v>
      </c>
    </row>
    <row r="24" s="1" customFormat="1" ht="15.6" spans="1:5">
      <c r="A24" s="5">
        <v>23</v>
      </c>
      <c r="B24" s="18"/>
      <c r="C24" s="18"/>
      <c r="D24" s="8" t="s">
        <v>442</v>
      </c>
      <c r="E24" s="9"/>
    </row>
    <row r="25" s="1" customFormat="1" ht="15.6" spans="1:5">
      <c r="A25" s="5">
        <v>24</v>
      </c>
      <c r="B25" s="18"/>
      <c r="C25" s="18" t="s">
        <v>443</v>
      </c>
      <c r="D25" s="8" t="s">
        <v>444</v>
      </c>
      <c r="E25" s="11" t="s">
        <v>445</v>
      </c>
    </row>
    <row r="26" s="1" customFormat="1" ht="15.6" spans="1:5">
      <c r="A26" s="5">
        <v>25</v>
      </c>
      <c r="B26" s="18"/>
      <c r="C26" s="18"/>
      <c r="D26" s="8" t="s">
        <v>446</v>
      </c>
      <c r="E26" s="9" t="s">
        <v>446</v>
      </c>
    </row>
    <row r="27" s="1" customFormat="1" ht="15.6" spans="1:5">
      <c r="A27" s="5">
        <v>26</v>
      </c>
      <c r="B27" s="18"/>
      <c r="C27" s="18"/>
      <c r="D27" s="8" t="s">
        <v>447</v>
      </c>
      <c r="E27" s="9" t="s">
        <v>426</v>
      </c>
    </row>
    <row r="28" s="1" customFormat="1" ht="15.6" spans="1:5">
      <c r="A28" s="5">
        <v>27</v>
      </c>
      <c r="B28" s="18"/>
      <c r="C28" s="18" t="s">
        <v>448</v>
      </c>
      <c r="D28" s="8" t="s">
        <v>449</v>
      </c>
      <c r="E28" s="9" t="s">
        <v>450</v>
      </c>
    </row>
    <row r="29" s="1" customFormat="1" ht="15.6" spans="1:5">
      <c r="A29" s="5">
        <v>28</v>
      </c>
      <c r="B29" s="18"/>
      <c r="C29" s="18"/>
      <c r="D29" s="19" t="s">
        <v>451</v>
      </c>
      <c r="E29" s="20" t="s">
        <v>452</v>
      </c>
    </row>
    <row r="30" s="1" customFormat="1" ht="15.6" spans="1:5">
      <c r="A30" s="5">
        <v>29</v>
      </c>
      <c r="B30" s="18"/>
      <c r="C30" s="18" t="s">
        <v>453</v>
      </c>
      <c r="D30" s="19" t="s">
        <v>454</v>
      </c>
      <c r="E30" s="9" t="s">
        <v>426</v>
      </c>
    </row>
    <row r="31" s="1" customFormat="1" ht="15.6" spans="1:5">
      <c r="A31" s="5">
        <v>30</v>
      </c>
      <c r="B31" s="18"/>
      <c r="C31" s="18"/>
      <c r="D31" s="19" t="s">
        <v>455</v>
      </c>
      <c r="E31" s="9" t="s">
        <v>426</v>
      </c>
    </row>
    <row r="32" s="1" customFormat="1" ht="15.6" spans="1:5">
      <c r="A32" s="5">
        <v>31</v>
      </c>
      <c r="B32" s="18"/>
      <c r="C32" s="18"/>
      <c r="D32" s="19" t="s">
        <v>456</v>
      </c>
      <c r="E32" s="9" t="s">
        <v>426</v>
      </c>
    </row>
    <row r="33" s="1" customFormat="1" ht="15.6" spans="1:5">
      <c r="A33" s="5">
        <v>32</v>
      </c>
      <c r="B33" s="18"/>
      <c r="C33" s="5" t="s">
        <v>276</v>
      </c>
      <c r="D33" s="11" t="s">
        <v>276</v>
      </c>
      <c r="E33" s="20" t="s">
        <v>276</v>
      </c>
    </row>
    <row r="34" s="1" customFormat="1" ht="15.6" spans="1:5">
      <c r="A34" s="5">
        <v>33</v>
      </c>
      <c r="B34" s="21" t="s">
        <v>287</v>
      </c>
      <c r="C34" s="6" t="s">
        <v>457</v>
      </c>
      <c r="D34" s="19" t="s">
        <v>458</v>
      </c>
      <c r="E34" s="9" t="s">
        <v>426</v>
      </c>
    </row>
    <row r="35" s="1" customFormat="1" ht="15.6" spans="1:5">
      <c r="A35" s="5">
        <v>34</v>
      </c>
      <c r="B35" s="22"/>
      <c r="C35" s="10"/>
      <c r="D35" s="9" t="s">
        <v>459</v>
      </c>
      <c r="E35" s="11" t="s">
        <v>460</v>
      </c>
    </row>
    <row r="36" s="1" customFormat="1" ht="15.6" spans="1:5">
      <c r="A36" s="5">
        <v>35</v>
      </c>
      <c r="B36" s="22"/>
      <c r="C36" s="10"/>
      <c r="D36" s="9"/>
      <c r="E36" s="11" t="s">
        <v>461</v>
      </c>
    </row>
    <row r="37" s="1" customFormat="1" ht="15.6" spans="1:5">
      <c r="A37" s="5">
        <v>36</v>
      </c>
      <c r="B37" s="22"/>
      <c r="C37" s="10"/>
      <c r="D37" s="8" t="s">
        <v>462</v>
      </c>
      <c r="E37" s="9" t="s">
        <v>463</v>
      </c>
    </row>
    <row r="38" s="1" customFormat="1" ht="15.6" spans="1:5">
      <c r="A38" s="5">
        <v>37</v>
      </c>
      <c r="B38" s="22"/>
      <c r="C38" s="10"/>
      <c r="D38" s="8" t="s">
        <v>464</v>
      </c>
      <c r="E38" s="20" t="s">
        <v>465</v>
      </c>
    </row>
    <row r="39" s="1" customFormat="1" ht="15.6" spans="1:5">
      <c r="A39" s="14">
        <v>38</v>
      </c>
      <c r="B39" s="22"/>
      <c r="C39" s="10"/>
      <c r="D39" s="9" t="s">
        <v>466</v>
      </c>
      <c r="E39" s="20" t="s">
        <v>467</v>
      </c>
    </row>
    <row r="40" s="1" customFormat="1" ht="15.6" spans="1:5">
      <c r="A40" s="17"/>
      <c r="B40" s="22"/>
      <c r="C40" s="10"/>
      <c r="D40" s="9"/>
      <c r="E40" s="20" t="s">
        <v>468</v>
      </c>
    </row>
    <row r="41" s="1" customFormat="1" ht="31.2" spans="1:5">
      <c r="A41" s="5">
        <v>39</v>
      </c>
      <c r="B41" s="22"/>
      <c r="C41" s="10"/>
      <c r="D41" s="8" t="s">
        <v>469</v>
      </c>
      <c r="E41" s="20" t="s">
        <v>470</v>
      </c>
    </row>
    <row r="42" s="1" customFormat="1" ht="46.8" spans="1:5">
      <c r="A42" s="5">
        <v>40</v>
      </c>
      <c r="B42" s="22"/>
      <c r="C42" s="10"/>
      <c r="D42" s="23" t="s">
        <v>471</v>
      </c>
      <c r="E42" s="9" t="s">
        <v>426</v>
      </c>
    </row>
    <row r="43" s="1" customFormat="1" ht="15.6" spans="1:5">
      <c r="A43" s="5">
        <v>41</v>
      </c>
      <c r="B43" s="22"/>
      <c r="C43" s="10"/>
      <c r="D43" s="19" t="s">
        <v>472</v>
      </c>
      <c r="E43" s="9" t="s">
        <v>426</v>
      </c>
    </row>
    <row r="44" s="1" customFormat="1" ht="15.6" spans="1:5">
      <c r="A44" s="5">
        <v>42</v>
      </c>
      <c r="B44" s="22"/>
      <c r="C44" s="16"/>
      <c r="D44" s="19" t="s">
        <v>36</v>
      </c>
      <c r="E44" s="9" t="s">
        <v>426</v>
      </c>
    </row>
    <row r="45" s="1" customFormat="1" ht="15.6" spans="1:5">
      <c r="A45" s="5">
        <v>43</v>
      </c>
      <c r="B45" s="22"/>
      <c r="C45" s="18" t="s">
        <v>288</v>
      </c>
      <c r="D45" s="8" t="s">
        <v>473</v>
      </c>
      <c r="E45" s="9" t="s">
        <v>474</v>
      </c>
    </row>
    <row r="46" s="1" customFormat="1" ht="15.6" spans="1:5">
      <c r="A46" s="5">
        <v>44</v>
      </c>
      <c r="B46" s="22"/>
      <c r="C46" s="18"/>
      <c r="D46" s="8" t="s">
        <v>475</v>
      </c>
      <c r="E46" s="9" t="s">
        <v>426</v>
      </c>
    </row>
    <row r="47" s="1" customFormat="1" ht="15.6" spans="1:5">
      <c r="A47" s="5">
        <v>45</v>
      </c>
      <c r="B47" s="22"/>
      <c r="C47" s="18"/>
      <c r="D47" s="8" t="s">
        <v>476</v>
      </c>
      <c r="E47" s="9" t="s">
        <v>426</v>
      </c>
    </row>
    <row r="48" s="1" customFormat="1" ht="15.6" spans="1:5">
      <c r="A48" s="5">
        <v>46</v>
      </c>
      <c r="B48" s="22"/>
      <c r="C48" s="18"/>
      <c r="D48" s="8" t="s">
        <v>289</v>
      </c>
      <c r="E48" s="9" t="s">
        <v>426</v>
      </c>
    </row>
    <row r="49" s="1" customFormat="1" ht="15.6" spans="1:5">
      <c r="A49" s="14">
        <v>47</v>
      </c>
      <c r="B49" s="22"/>
      <c r="C49" s="18" t="s">
        <v>477</v>
      </c>
      <c r="D49" s="9" t="s">
        <v>478</v>
      </c>
      <c r="E49" s="24" t="s">
        <v>479</v>
      </c>
    </row>
    <row r="50" s="1" customFormat="1" ht="15.6" spans="1:5">
      <c r="A50" s="17"/>
      <c r="B50" s="22"/>
      <c r="C50" s="18"/>
      <c r="D50" s="9"/>
      <c r="E50" s="24" t="s">
        <v>480</v>
      </c>
    </row>
    <row r="51" s="1" customFormat="1" ht="15.6" spans="1:5">
      <c r="A51" s="5">
        <v>48</v>
      </c>
      <c r="B51" s="22"/>
      <c r="C51" s="18"/>
      <c r="D51" s="8" t="s">
        <v>481</v>
      </c>
      <c r="E51" s="24" t="s">
        <v>481</v>
      </c>
    </row>
    <row r="52" s="1" customFormat="1" ht="31.2" spans="1:5">
      <c r="A52" s="5">
        <v>49</v>
      </c>
      <c r="B52" s="22"/>
      <c r="C52" s="18"/>
      <c r="D52" s="8" t="s">
        <v>482</v>
      </c>
      <c r="E52" s="9" t="s">
        <v>426</v>
      </c>
    </row>
    <row r="53" s="1" customFormat="1" ht="15.6" spans="1:5">
      <c r="A53" s="5">
        <v>50</v>
      </c>
      <c r="B53" s="22"/>
      <c r="C53" s="18"/>
      <c r="D53" s="8" t="s">
        <v>483</v>
      </c>
      <c r="E53" s="9" t="s">
        <v>426</v>
      </c>
    </row>
    <row r="54" s="1" customFormat="1" ht="15.6" spans="1:5">
      <c r="A54" s="5">
        <v>51</v>
      </c>
      <c r="B54" s="22"/>
      <c r="C54" s="18"/>
      <c r="D54" s="8" t="s">
        <v>484</v>
      </c>
      <c r="E54" s="9" t="s">
        <v>426</v>
      </c>
    </row>
    <row r="55" s="1" customFormat="1" ht="46.8" spans="1:5">
      <c r="A55" s="5">
        <v>52</v>
      </c>
      <c r="B55" s="25"/>
      <c r="C55" s="18"/>
      <c r="D55" s="8" t="s">
        <v>485</v>
      </c>
      <c r="E55" s="24" t="s">
        <v>486</v>
      </c>
    </row>
    <row r="56" s="1" customFormat="1" ht="15.6" spans="1:5">
      <c r="A56" s="5">
        <v>53</v>
      </c>
      <c r="B56" s="7" t="s">
        <v>213</v>
      </c>
      <c r="C56" s="5" t="s">
        <v>213</v>
      </c>
      <c r="D56" s="8" t="s">
        <v>487</v>
      </c>
      <c r="E56" s="9" t="s">
        <v>426</v>
      </c>
    </row>
    <row r="57" s="1" customFormat="1" ht="15.6" spans="1:5">
      <c r="A57" s="5">
        <v>54</v>
      </c>
      <c r="B57" s="7"/>
      <c r="C57" s="5"/>
      <c r="D57" s="8" t="s">
        <v>376</v>
      </c>
      <c r="E57" s="9" t="s">
        <v>426</v>
      </c>
    </row>
    <row r="58" s="1" customFormat="1" ht="15.6" spans="1:5">
      <c r="A58" s="5">
        <v>55</v>
      </c>
      <c r="B58" s="7"/>
      <c r="C58" s="5"/>
      <c r="D58" s="19" t="s">
        <v>372</v>
      </c>
      <c r="E58" s="9" t="s">
        <v>426</v>
      </c>
    </row>
    <row r="59" s="1" customFormat="1" ht="15.6" spans="1:5">
      <c r="A59" s="5">
        <v>56</v>
      </c>
      <c r="B59" s="21" t="s">
        <v>403</v>
      </c>
      <c r="C59" s="18" t="s">
        <v>488</v>
      </c>
      <c r="D59" s="26" t="s">
        <v>489</v>
      </c>
      <c r="E59" s="9" t="s">
        <v>490</v>
      </c>
    </row>
    <row r="60" s="1" customFormat="1" ht="31.2" spans="1:5">
      <c r="A60" s="5">
        <v>57</v>
      </c>
      <c r="B60" s="22"/>
      <c r="C60" s="6" t="s">
        <v>404</v>
      </c>
      <c r="D60" s="8" t="s">
        <v>405</v>
      </c>
      <c r="E60" s="9" t="s">
        <v>405</v>
      </c>
    </row>
    <row r="61" s="1" customFormat="1" ht="31.2" spans="1:5">
      <c r="A61" s="5">
        <v>58</v>
      </c>
      <c r="B61" s="22"/>
      <c r="C61" s="10"/>
      <c r="D61" s="8" t="s">
        <v>491</v>
      </c>
      <c r="E61" s="9" t="s">
        <v>491</v>
      </c>
    </row>
    <row r="62" s="1" customFormat="1" ht="15.6" spans="1:5">
      <c r="A62" s="5">
        <v>59</v>
      </c>
      <c r="B62" s="22"/>
      <c r="C62" s="16"/>
      <c r="D62" s="8" t="s">
        <v>492</v>
      </c>
      <c r="E62" s="9" t="s">
        <v>492</v>
      </c>
    </row>
    <row r="63" s="1" customFormat="1" ht="31.2" spans="1:5">
      <c r="A63" s="5">
        <v>60</v>
      </c>
      <c r="B63" s="22"/>
      <c r="C63" s="18" t="s">
        <v>493</v>
      </c>
      <c r="D63" s="8" t="s">
        <v>494</v>
      </c>
      <c r="E63" s="9" t="s">
        <v>494</v>
      </c>
    </row>
    <row r="64" s="1" customFormat="1" ht="15.6" spans="1:5">
      <c r="A64" s="5">
        <v>61</v>
      </c>
      <c r="B64" s="22"/>
      <c r="C64" s="18"/>
      <c r="D64" s="8" t="s">
        <v>495</v>
      </c>
      <c r="E64" s="9" t="s">
        <v>495</v>
      </c>
    </row>
    <row r="65" s="1" customFormat="1" ht="15.6" spans="1:5">
      <c r="A65" s="5">
        <v>62</v>
      </c>
      <c r="B65" s="22"/>
      <c r="C65" s="18"/>
      <c r="D65" s="8" t="s">
        <v>496</v>
      </c>
      <c r="E65" s="9" t="s">
        <v>496</v>
      </c>
    </row>
    <row r="66" s="1" customFormat="1" ht="15.6" spans="1:5">
      <c r="A66" s="5">
        <v>63</v>
      </c>
      <c r="B66" s="22"/>
      <c r="C66" s="18"/>
      <c r="D66" s="8" t="s">
        <v>497</v>
      </c>
      <c r="E66" s="9" t="s">
        <v>497</v>
      </c>
    </row>
    <row r="67" s="1" customFormat="1" ht="15.6" spans="1:5">
      <c r="A67" s="5">
        <v>64</v>
      </c>
      <c r="B67" s="22"/>
      <c r="C67" s="18"/>
      <c r="D67" s="8" t="s">
        <v>498</v>
      </c>
      <c r="E67" s="9" t="s">
        <v>498</v>
      </c>
    </row>
    <row r="68" s="1" customFormat="1" ht="15.6" spans="1:5">
      <c r="A68" s="5">
        <v>65</v>
      </c>
      <c r="B68" s="22"/>
      <c r="C68" s="18"/>
      <c r="D68" s="8" t="s">
        <v>499</v>
      </c>
      <c r="E68" s="9" t="s">
        <v>500</v>
      </c>
    </row>
    <row r="69" s="1" customFormat="1" ht="31.2" spans="1:5">
      <c r="A69" s="5">
        <v>66</v>
      </c>
      <c r="B69" s="22"/>
      <c r="C69" s="18" t="s">
        <v>501</v>
      </c>
      <c r="D69" s="8" t="s">
        <v>502</v>
      </c>
      <c r="E69" s="9" t="s">
        <v>502</v>
      </c>
    </row>
    <row r="70" s="1" customFormat="1" ht="31.2" spans="1:5">
      <c r="A70" s="5">
        <v>67</v>
      </c>
      <c r="B70" s="22"/>
      <c r="C70" s="18"/>
      <c r="D70" s="8" t="s">
        <v>503</v>
      </c>
      <c r="E70" s="9" t="s">
        <v>503</v>
      </c>
    </row>
    <row r="71" s="1" customFormat="1" ht="15.6" spans="1:5">
      <c r="A71" s="5">
        <v>68</v>
      </c>
      <c r="B71" s="22"/>
      <c r="C71" s="18"/>
      <c r="D71" s="8" t="s">
        <v>504</v>
      </c>
      <c r="E71" s="9" t="s">
        <v>504</v>
      </c>
    </row>
    <row r="72" s="1" customFormat="1" ht="15.6" spans="1:5">
      <c r="A72" s="5">
        <v>69</v>
      </c>
      <c r="B72" s="22"/>
      <c r="C72" s="18"/>
      <c r="D72" s="8" t="s">
        <v>505</v>
      </c>
      <c r="E72" s="9" t="s">
        <v>505</v>
      </c>
    </row>
    <row r="73" s="1" customFormat="1" ht="15.6" spans="1:5">
      <c r="A73" s="5">
        <v>70</v>
      </c>
      <c r="B73" s="22"/>
      <c r="C73" s="18"/>
      <c r="D73" s="8" t="s">
        <v>506</v>
      </c>
      <c r="E73" s="9" t="s">
        <v>506</v>
      </c>
    </row>
    <row r="74" s="1" customFormat="1" ht="15.6" spans="1:5">
      <c r="A74" s="5">
        <v>71</v>
      </c>
      <c r="B74" s="25"/>
      <c r="C74" s="18"/>
      <c r="D74" s="27" t="s">
        <v>507</v>
      </c>
      <c r="E74" s="28" t="s">
        <v>426</v>
      </c>
    </row>
    <row r="75" s="1" customFormat="1" ht="15.6" spans="1:5">
      <c r="A75" s="5">
        <v>72</v>
      </c>
      <c r="B75" s="18" t="s">
        <v>508</v>
      </c>
      <c r="C75" s="18" t="s">
        <v>509</v>
      </c>
      <c r="D75" s="26" t="s">
        <v>510</v>
      </c>
      <c r="E75" s="9" t="s">
        <v>426</v>
      </c>
    </row>
    <row r="76" s="1" customFormat="1" ht="15.6" spans="1:5">
      <c r="A76" s="5">
        <v>73</v>
      </c>
      <c r="B76" s="18"/>
      <c r="C76" s="18"/>
      <c r="D76" s="26" t="s">
        <v>511</v>
      </c>
      <c r="E76" s="9" t="s">
        <v>426</v>
      </c>
    </row>
    <row r="77" s="1" customFormat="1" ht="15.6" spans="1:5">
      <c r="A77" s="5">
        <v>74</v>
      </c>
      <c r="B77" s="18"/>
      <c r="C77" s="18" t="s">
        <v>512</v>
      </c>
      <c r="D77" s="26" t="s">
        <v>513</v>
      </c>
      <c r="E77" s="9" t="s">
        <v>426</v>
      </c>
    </row>
    <row r="78" s="1" customFormat="1" ht="15.6" spans="1:5">
      <c r="A78" s="5">
        <v>75</v>
      </c>
      <c r="B78" s="18"/>
      <c r="C78" s="18"/>
      <c r="D78" s="26" t="s">
        <v>514</v>
      </c>
      <c r="E78" s="9" t="s">
        <v>426</v>
      </c>
    </row>
    <row r="79" s="1" customFormat="1" ht="15.6" spans="1:5">
      <c r="A79" s="5">
        <v>76</v>
      </c>
      <c r="B79" s="18"/>
      <c r="C79" s="18"/>
      <c r="D79" s="26" t="s">
        <v>515</v>
      </c>
      <c r="E79" s="9" t="s">
        <v>426</v>
      </c>
    </row>
    <row r="80" s="1" customFormat="1" ht="15.6" spans="1:5">
      <c r="A80" s="5">
        <v>77</v>
      </c>
      <c r="B80" s="18"/>
      <c r="C80" s="18"/>
      <c r="D80" s="29" t="s">
        <v>516</v>
      </c>
      <c r="E80" s="9" t="s">
        <v>426</v>
      </c>
    </row>
    <row r="81" s="1" customFormat="1" ht="15.6" spans="1:5">
      <c r="A81" s="5">
        <v>78</v>
      </c>
      <c r="B81" s="18" t="s">
        <v>411</v>
      </c>
      <c r="C81" s="18" t="s">
        <v>411</v>
      </c>
      <c r="D81" s="26" t="s">
        <v>411</v>
      </c>
      <c r="E81" s="30" t="s">
        <v>411</v>
      </c>
    </row>
    <row r="82" s="1" customFormat="1" ht="15.6" spans="1:5">
      <c r="A82" s="5">
        <v>79</v>
      </c>
      <c r="B82" s="5" t="s">
        <v>36</v>
      </c>
      <c r="C82" s="5" t="s">
        <v>36</v>
      </c>
      <c r="D82" s="26" t="s">
        <v>229</v>
      </c>
      <c r="E82" s="9" t="s">
        <v>426</v>
      </c>
    </row>
    <row r="83" s="1" customFormat="1" ht="15.6" spans="1:5">
      <c r="A83" s="5">
        <v>80</v>
      </c>
      <c r="B83" s="5"/>
      <c r="C83" s="5"/>
      <c r="D83" s="13" t="s">
        <v>517</v>
      </c>
      <c r="E83" s="9" t="s">
        <v>426</v>
      </c>
    </row>
    <row r="84" s="1" customFormat="1" ht="15.6" spans="1:5">
      <c r="A84" s="5"/>
      <c r="B84" s="5"/>
      <c r="C84" s="5"/>
      <c r="D84" s="13" t="s">
        <v>518</v>
      </c>
      <c r="E84" s="30" t="s">
        <v>518</v>
      </c>
    </row>
  </sheetData>
  <mergeCells count="33">
    <mergeCell ref="A39:A40"/>
    <mergeCell ref="A49:A50"/>
    <mergeCell ref="B2:B22"/>
    <mergeCell ref="B23:B33"/>
    <mergeCell ref="B34:B55"/>
    <mergeCell ref="B56:B58"/>
    <mergeCell ref="B59:B74"/>
    <mergeCell ref="B75:B80"/>
    <mergeCell ref="B82:B84"/>
    <mergeCell ref="C2:C7"/>
    <mergeCell ref="C8:C11"/>
    <mergeCell ref="C12:C13"/>
    <mergeCell ref="C14:C17"/>
    <mergeCell ref="C18:C22"/>
    <mergeCell ref="C23:C24"/>
    <mergeCell ref="C25:C27"/>
    <mergeCell ref="C28:C29"/>
    <mergeCell ref="C30:C32"/>
    <mergeCell ref="C34:C44"/>
    <mergeCell ref="C45:C48"/>
    <mergeCell ref="C49:C55"/>
    <mergeCell ref="C56:C58"/>
    <mergeCell ref="C60:C62"/>
    <mergeCell ref="C63:C68"/>
    <mergeCell ref="C69:C74"/>
    <mergeCell ref="C75:C76"/>
    <mergeCell ref="C77:C80"/>
    <mergeCell ref="C82:C84"/>
    <mergeCell ref="D35:D36"/>
    <mergeCell ref="D39:D40"/>
    <mergeCell ref="D49:D50"/>
    <mergeCell ref="E2:E4"/>
    <mergeCell ref="E23:E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曲靖市富源县党政机关单位</Company>
  <Application>WPS 表格</Application>
  <HeadingPairs>
    <vt:vector size="2" baseType="variant">
      <vt:variant>
        <vt:lpstr>工作表</vt:lpstr>
      </vt:variant>
      <vt:variant>
        <vt:i4>2</vt:i4>
      </vt:variant>
    </vt:vector>
  </HeadingPairs>
  <TitlesOfParts>
    <vt:vector size="2" baseType="lpstr">
      <vt:lpstr>项目计划表</vt:lpstr>
      <vt:lpstr>项目库分类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王刚瑾</cp:lastModifiedBy>
  <dcterms:created xsi:type="dcterms:W3CDTF">2025-03-18T02:52:00Z</dcterms:created>
  <dcterms:modified xsi:type="dcterms:W3CDTF">2025-09-12T03:51:11Z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D10E97EE3D75421B8A5DFB833F40A6C9_13</vt:lpwstr>
  </property>
  <property fmtid="{D5CDD505-2E9C-101B-9397-08002B2CF9AE}" pid="3" name="KSOProductBuildVer">
    <vt:lpwstr>2052-12.1.0.20305</vt:lpwstr>
  </property>
</Properties>
</file>