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审核表" sheetId="2" r:id="rId1"/>
  </sheets>
  <externalReferences>
    <externalReference r:id="rId2"/>
  </externalReferences>
  <definedNames>
    <definedName name="_xlnm._FilterDatabase" localSheetId="0" hidden="1">审核表!$A$7:$AB$71</definedName>
    <definedName name="首行">'[1]数据源1 勿动'!$A$1:$H$1</definedName>
  </definedNames>
  <calcPr calcId="144525"/>
</workbook>
</file>

<file path=xl/sharedStrings.xml><?xml version="1.0" encoding="utf-8"?>
<sst xmlns="http://schemas.openxmlformats.org/spreadsheetml/2006/main" count="858" uniqueCount="336">
  <si>
    <t>参考模板3</t>
  </si>
  <si>
    <t>富源县2024年度巩固拓展脱贫攻坚成果和乡村振兴项目库审核/审核表</t>
  </si>
  <si>
    <t>（州市/县级行业主管部门）</t>
  </si>
  <si>
    <t>填报单位（公章）：县民宗局</t>
  </si>
  <si>
    <t>填报人:桂希强</t>
  </si>
  <si>
    <t>联系电话：13708684699</t>
  </si>
  <si>
    <t>填报日期：2024年1月12日</t>
  </si>
  <si>
    <t>单位：万元、人、年</t>
  </si>
  <si>
    <t>序号</t>
  </si>
  <si>
    <t>项目类型</t>
  </si>
  <si>
    <t>二级项目类型</t>
  </si>
  <si>
    <t>项目子类型</t>
  </si>
  <si>
    <t>项目名称</t>
  </si>
  <si>
    <t>项目地点</t>
  </si>
  <si>
    <t>建设
性质</t>
  </si>
  <si>
    <t>项目概要及建设主要内容</t>
  </si>
  <si>
    <t>项目概算总投资（万元）</t>
  </si>
  <si>
    <t>项目绩效目标
（总体目标）</t>
  </si>
  <si>
    <t>联农带农机制</t>
  </si>
  <si>
    <t>预计受益人数</t>
  </si>
  <si>
    <t>是否到户项目</t>
  </si>
  <si>
    <t>是否易地搬迁后扶项目</t>
  </si>
  <si>
    <t>是否劳动密集型产业</t>
  </si>
  <si>
    <t>项目主管部门</t>
  </si>
  <si>
    <t>项目实施单位</t>
  </si>
  <si>
    <t>项目
负责人</t>
  </si>
  <si>
    <t>联系电话</t>
  </si>
  <si>
    <t>是否纳入年度实施计划</t>
  </si>
  <si>
    <t>项目计划开工时间</t>
  </si>
  <si>
    <t>项目计划完工时间</t>
  </si>
  <si>
    <t>州市/县级行业主管部门审核意见</t>
  </si>
  <si>
    <t>备注</t>
  </si>
  <si>
    <t>乡（镇）</t>
  </si>
  <si>
    <t>村（社区）</t>
  </si>
  <si>
    <t>小计</t>
  </si>
  <si>
    <t>财政衔接资金</t>
  </si>
  <si>
    <t>其他
资金</t>
  </si>
  <si>
    <t>中央
资金</t>
  </si>
  <si>
    <t>省级
资金</t>
  </si>
  <si>
    <t>合计</t>
  </si>
  <si>
    <r>
      <rPr>
        <b/>
        <sz val="10"/>
        <color indexed="8"/>
        <rFont val="方正仿宋_GBK"/>
        <charset val="134"/>
      </rPr>
      <t>一、产业项目小计</t>
    </r>
  </si>
  <si>
    <t>产业发展</t>
  </si>
  <si>
    <t>生产项目</t>
  </si>
  <si>
    <t>种植业基地</t>
  </si>
  <si>
    <t>富源县中安寨子口1000亩蔬菜、魔芋种植基地</t>
  </si>
  <si>
    <t>中安街道</t>
  </si>
  <si>
    <t>寨子口社区</t>
  </si>
  <si>
    <t>新建</t>
  </si>
  <si>
    <t>新建1000亩蔬菜、魔芋种植基地，预计铺设一体化喷灌管网系统、新建高位水池；供电变压器及附属设施；建设仓库及药物储藏间；购买耕地机、种子、肥料等。</t>
  </si>
  <si>
    <t>项目建成后产权归县农业农村局所有，县农业农村局委托富源县产业投资集团有限公司对形成资产负责管理、运营、使用，预计项目年化收益率为5%，即75万元，可带动辖区内至少150户贫困不稳定户、边缘易致贫户、突发困难户增加收入，带动村集体每年增收75万元。</t>
  </si>
  <si>
    <t>带动种植、入股分红、土地流转、带动务工就业等</t>
  </si>
  <si>
    <t>否</t>
  </si>
  <si>
    <t xml:space="preserve">是 </t>
  </si>
  <si>
    <t>富源县农业农村局</t>
  </si>
  <si>
    <t>富源产业投资集团有限公司</t>
  </si>
  <si>
    <t>刘文骏</t>
  </si>
  <si>
    <t>中安回隆保家村300亩蔬菜种植基地</t>
  </si>
  <si>
    <t>回隆社区</t>
  </si>
  <si>
    <t>新建300亩露天蔬菜种植基地。</t>
  </si>
  <si>
    <t>项目建成后产权归县农业农村局所有，县农业农村局委托富源县产业投资集团有限公司对形成资产负责管理、运营、使用，预计项目年化收益率为5%，即15万元，可带动辖区内至少50户贫困不稳定户、边缘易致贫户、突发困难户增加收入，带动村集体每年增收25万元</t>
  </si>
  <si>
    <t>中安街道办事处</t>
  </si>
  <si>
    <t>肖亚飞</t>
  </si>
  <si>
    <t>加工流通项目</t>
  </si>
  <si>
    <t>加工业</t>
  </si>
  <si>
    <t>中安街道东堡社区滇须面加工厂建设项目</t>
  </si>
  <si>
    <t>东堡社区</t>
  </si>
  <si>
    <t>建设面条加工厂房1500平方米，面条加工生产线1条，及附属设施建设。</t>
  </si>
  <si>
    <t>通过面条加工厂建设，开展小麦收购，促进农户增收。项目建成后产权归中安街道东堡社区，预计项目年收益率为5%，即15万元。带动辖区内农户1500户（其中脱贫户和三类监测对象220户）户均增加1500元以上，村集体收入增加5万元。</t>
  </si>
  <si>
    <t>带动务工就业</t>
  </si>
  <si>
    <t>品牌打造和展销平台</t>
  </si>
  <si>
    <t>富源县农产品大数据会展营销运营中心</t>
  </si>
  <si>
    <t>东门社区</t>
  </si>
  <si>
    <t>1、建设京东会展云平台（含硬件及软件）； 2、建设综合管理平台（含软件）；3、建设农产品天眼查一体机；4、提供一套稳定和可以拓展的硬件环境（AIDC）；5、产品展销空间设计建设装修。</t>
  </si>
  <si>
    <t>通过3-5年的综合运营，打造当地优质农产品综合销售中心和运营中心，实现农产品子品牌价值及区域公众品牌价值提升。通过全域营销，打通线上线下的销售通道，向下拉动当地二产商品和一产种植户的整体规模，实现连农带农和订单农业，将富源农特产品推向全网，全国，打造富源农特产品新名片。</t>
  </si>
  <si>
    <t>农产品销售</t>
  </si>
  <si>
    <t>牛坤</t>
  </si>
  <si>
    <t>养殖业基地</t>
  </si>
  <si>
    <t>中安街道海坪社区肉牛养殖基地</t>
  </si>
  <si>
    <t>海萍社区</t>
  </si>
  <si>
    <r>
      <rPr>
        <sz val="10"/>
        <rFont val="方正仿宋_GBK"/>
        <charset val="134"/>
      </rPr>
      <t>牛圈舍用房建设11225.40平方米。青贮窖1904.60 平方米，干草/精料库/农机库937.40平方米，配套用房</t>
    </r>
    <r>
      <rPr>
        <sz val="10"/>
        <color indexed="10"/>
        <rFont val="方正仿宋_GBK"/>
        <charset val="134"/>
      </rPr>
      <t>（分牛栏、储粪棚、管理用房 、消毒室、兽医室、门卫室）</t>
    </r>
    <r>
      <rPr>
        <sz val="10"/>
        <rFont val="方正仿宋_GBK"/>
        <charset val="134"/>
      </rPr>
      <t>1555.60平方米，合什15623平方左右。另外高水位蓄水池200立方米，雨水收集池100立方米，配套管道，平整场地105亩，修路一公里左右。</t>
    </r>
  </si>
  <si>
    <t>项目建设后产权归社区所有，收益主要用于巩固脱贫攻坚成果，每年带动脱贫98户，每年户均增收1500元，带动三类监测对象7户，每年户均增收2500元。</t>
  </si>
  <si>
    <t>带动养殖、入股分红、带动务工就业等</t>
  </si>
  <si>
    <t>后所镇苦荞深加工项目</t>
  </si>
  <si>
    <t>后所镇</t>
  </si>
  <si>
    <t>栗树坪村委会</t>
  </si>
  <si>
    <t>建设苦荞初加工生产车间1000㎡，新建苦荞深加工车间500㎡，存储仓库500㎡，引进苦荞初深加工生产线一套。</t>
  </si>
  <si>
    <t>项目建成后，年加工苦荞3000吨，带动1000余户农户种植苦荞，其中脱贫户160户，三类监测对象15户，户均增收4800元，带动200人就业，村集体每年增收15万元。</t>
  </si>
  <si>
    <t>是</t>
  </si>
  <si>
    <t>后所镇人民政府</t>
  </si>
  <si>
    <t>王小跃</t>
  </si>
  <si>
    <t>后所镇优质大米种植及加工</t>
  </si>
  <si>
    <t>卡泥村委会</t>
  </si>
  <si>
    <t>种植优质水稻1000亩，硬化机耕道2100米，建设稻米加工车间800平方米，建设包装车间500平方米，购置加工设备1套，购置包装设备1套，建设检验检测室300平方米，购置检验检测设备1套。安装变压器1台</t>
  </si>
  <si>
    <t>有效改造农田基础设施建设，促进水稻增产增收，发展有机稻米，项目惠及农户800余户3400余人，带动120户脱贫户和15户三类监测对象户均增收1500元以上，加工厂建成后，形成固定资产，资产归村集体所有，年加工稻米500吨，每吨创利润1000元，500吨可创利润50万元，可安排30余人就业，村集体收入增加10万元带.动粮食产业化经营。</t>
  </si>
  <si>
    <t>墨红镇易地搬迁后续扶持项目</t>
  </si>
  <si>
    <t>墨红镇</t>
  </si>
  <si>
    <t>摩山村委会</t>
  </si>
  <si>
    <t>在摩山村委会歪路大地新建钢架结构鸡舍一栋960平方米；新建钢结构孵化室、脱温室250平方米，；新安装100千伏变压器一个，线路2千米。</t>
  </si>
  <si>
    <t>带动摩山、清水2个村委会脱贫户及三类监测对象300户增收。建设后产权归墨红镇人民政府所有，收益主要用于巩固脱贫攻坚成果，每年带动墨南佳园易地扶贫搬迁小区156户，每年户均分红500元，带动三类监测对象25户，每年户均增收1500元。</t>
  </si>
  <si>
    <t>富源县发改局</t>
  </si>
  <si>
    <t>墨红镇人民政府</t>
  </si>
  <si>
    <t>李勇品</t>
  </si>
  <si>
    <t>13708684666</t>
  </si>
  <si>
    <t>大河镇800亩蔬菜种植基地</t>
  </si>
  <si>
    <t>大河镇</t>
  </si>
  <si>
    <t>大河村委会</t>
  </si>
  <si>
    <t>新建800亩蔬菜种植基地、配套设施、种子肥料等。</t>
  </si>
  <si>
    <t>项目建成后产权归县农业农村局所有，县农业农村局委托富源县产业投资集团有限公司对形成资产负责管理、运营、使用，预计项目年化收益率为5%，即35万元，可带动辖区内至少70户贫困不稳定户、边缘易致贫户、突发困难户增加收入，带动村集体每年增收35万元。</t>
  </si>
  <si>
    <t>大河镇圭山村委会林下种植基地</t>
  </si>
  <si>
    <t>圭山村委会</t>
  </si>
  <si>
    <t>建喷灌设施主管道2000米，支管道4000米；林下食用菌种植10亩；林下中药材种植20亩；坝塘建设2752立方米；水塘坝安装栏杆300米。</t>
  </si>
  <si>
    <t>通过实施项目，进一步有效解决全村三类人员、发展和村集体经济增收难的问题，力争1-5年为村集体收入增收20万以上，培育形成优势特色产业，增强村集体经济的发展后劲。</t>
  </si>
  <si>
    <t>大河镇人民政府</t>
  </si>
  <si>
    <t>李德林</t>
  </si>
  <si>
    <t>大河乌猪核心种群场配套设施建设项目</t>
  </si>
  <si>
    <t>脑上村委会</t>
  </si>
  <si>
    <t>建设仓库用房400平方米，以及项目场平、边坡防护及挡土墙等配套基础工程，购置配套设施设备等。</t>
  </si>
  <si>
    <t>项目建成后产权归县农业农村局所有，县农业农村局委托富源县产业投资集团有限公司对形成资产负责管理、运营、使用，预计项目年化收益率为5%，即62.065万元，可带动辖区内至少124户贫困不稳定户、边缘易致贫户、突发困难户增加收入，带动村集体每年增收62.065万元。</t>
  </si>
  <si>
    <t>市场建设和农村物流</t>
  </si>
  <si>
    <t>大河镇大河村委会塘山村现代畜牧交易市场</t>
  </si>
  <si>
    <t>建设畜禽交易区钢架大棚5000平方米</t>
  </si>
  <si>
    <t>项目建成后所形成的固定资产，归大河村委会所有租赁期间所获得租金按照5:3:2的分配机制，租金的50%用于壮大大河村委会村集体经济增收，30%用于全镇范围内各村产业发展滚动资金及低收入群体的带动，20%用于带动大河村委会已脱贫人口和三类监测对象的增收。项目的实施每年可为大河村委会村集体经济增收至少20万元，直接带动已脱贫人口和三类监测对象户均增收3000元左右。</t>
  </si>
  <si>
    <t>大河镇白马村果汁饮料加工项目</t>
  </si>
  <si>
    <t>白马村委会</t>
  </si>
  <si>
    <t>该项目依托富源县饮达源饮料有限公司，计划新建大型果汁生产线2条并迁移原址2条产线落户白马，改造水电、环保等基础设；各类食品安全、食品加工资质申报。</t>
  </si>
  <si>
    <t>项目建成后，形成以公司为主体、村集体和玻纤厂入股分红的模式，与农户签订一对一种植收购合同，充分发挥联农带农机制，带动黄桃定向种植和收购1000余亩2000余吨，惠及1000余户农民增收，人均收入提升5000余元，村集体分红每年增收达30万元。在此基础上，果汁厂会提供大量务工岗位，解决当地贫困户和三类检测对象的就业问题，提高就业率和务工收入，全面助力产业振兴。</t>
  </si>
  <si>
    <t>大河乌猪核心种群场多功能用房建设项目</t>
  </si>
  <si>
    <t>黄泥村委会</t>
  </si>
  <si>
    <t>（1）建设1栋建筑3层钢筋混凝土框架结构多功能用房包含大河乌猪肉产品展示销售中心，药物分析检测室、生物防控监测中心、大河乌猪养殖营养实验室、大河乌猪饲料配比中心、肉产品化验分析中心、育种数据处理中心、动物疾病监测中心、智慧监控室、料线控制中心、水线控制中心等功能室。
（2）购买生产辅助设备设施（含料线、水线、药物自动投喂设备、饲料存储设备等。（3）购买覆盖养殖区域的感应、监控系统。（4）购买生物危废处理、雨污分离引排等设备。</t>
  </si>
  <si>
    <t>项目建成后产权归项目村（社区）所有，委托富源县产业投资集团有限公司对形成资产负责管理、运营、使用，预计项目年化收益率为8%，即106.4万元，可带动辖区内至少60户贫困不稳定户、边缘易致贫户、突发困难户增加收入，带动19个村集体每年增收106.4万元。</t>
  </si>
  <si>
    <t>营上镇迤茂70亩蔬菜大棚维修改造项目</t>
  </si>
  <si>
    <t>营上镇</t>
  </si>
  <si>
    <t>迤茂村委会</t>
  </si>
  <si>
    <t>续建</t>
  </si>
  <si>
    <t>维修改造70亩蔬菜种植大棚、新建配套设施及购置种子肥料等。</t>
  </si>
  <si>
    <t>项目建成后产权归县农业农村局所有，县农业农村局委托富源县产业投资集团有限公司对形成资产负责管理、运营、使用，预计项目年化收益率为5%，即5万元，可带动辖区内至少10户贫困不稳定户、边缘易致贫户、突发困难户增加收入，带动村集体每年增收5万元。</t>
  </si>
  <si>
    <t>营上镇蚕豆烘干脱壳厂建设项目</t>
  </si>
  <si>
    <t>民家社区</t>
  </si>
  <si>
    <t>建设烤房700平方米；脱壳房700平方米；原料仓库700平方米；成品仓库700平方米；架设电路、水池等配套设施300立方米；构建蚕豆脱壳生产线一条。</t>
  </si>
  <si>
    <t>项目建成后每年可初加工3000吨以上蚕豆，方便辖区及周边区域农户蚕豆加工，促进营上镇蚕豆特色产业发展，带动80户以上脱贫人口和三类监测对象就近务工，带动5个行政村集体经济增收10万元以上。</t>
  </si>
  <si>
    <t>营上镇人民政府</t>
  </si>
  <si>
    <t>洪华清</t>
  </si>
  <si>
    <t>营上镇花椒深加工建设项目</t>
  </si>
  <si>
    <t>宽塘村委会</t>
  </si>
  <si>
    <t>投入350万元在营上镇建设花椒深加工项目。其中建设烤房500立方米，资金概算150万元；厂房400平方米，资金概算50万元；花椒存放仓库500平方米，60万元；花椒分拣仓库300平方米，资金概算40万元；架设电路设施，资金概算30万元；建设污水池300立方米，资金概算20万元。</t>
  </si>
  <si>
    <t>项目建成后每年可初加工（花椒烘干）6000吨以上花椒，方便辖区及周边区域农户花椒深加工，促进营上镇花椒特色产业发展，带动133户以上脱贫人口和三类监测对象就近务工，带动5个行政村集体经济增收10万元以上。</t>
  </si>
  <si>
    <t>富源县竹园镇乐乌村特色水产养殖</t>
  </si>
  <si>
    <t>竹园镇</t>
  </si>
  <si>
    <t>乐乌村委会</t>
  </si>
  <si>
    <t>建设水产养殖基地15200平方米；建仓储及管理房350平方米；排水管网500米。</t>
  </si>
  <si>
    <t>带动1个村集体增收10万元、带动脱贫户12户、三类群体5户户均增收2000元。项目建成后产权归竹园镇乐乌村委会。</t>
  </si>
  <si>
    <t>竹园镇人民政府</t>
  </si>
  <si>
    <t>李超</t>
  </si>
  <si>
    <t>富村居核跌水河谷经济林果采摘园</t>
  </si>
  <si>
    <t>富村镇</t>
  </si>
  <si>
    <t>居核村委会</t>
  </si>
  <si>
    <t>种植蜂糖李（100亩）、杨梅（100亩）、车厘子（50亩）、枇杷（50亩）等果树300亩，资金使用主要用于购买树苗、有机肥料、灌溉设施及设施用房。</t>
  </si>
  <si>
    <t>项目建成后产权归村集体，带动村集体增收15万元以上，带动贫困户150户，贫困人口668人，户均增收560元以上。</t>
  </si>
  <si>
    <t>富村镇人民政府</t>
  </si>
  <si>
    <t>王志平</t>
  </si>
  <si>
    <t>黄泥河镇农产品初加工建设项目</t>
  </si>
  <si>
    <t>黄泥河镇</t>
  </si>
  <si>
    <t>牛额村委会</t>
  </si>
  <si>
    <t>维修改造烘干房500平方米，安装300千伏安变压器1台，新建500立方米冷库1组，购置安装烘干设备2台（套），新建分拣分级钢构大棚500平方米、场地硬化500平方米，新增钢构大棚1867平方米、场地硬化1867平方米，围墙修复280米、装监控设备1套，新建过磅房及电子磅秤安装，新增购置安装烘干设备1台（套）。</t>
  </si>
  <si>
    <t>项目建成后，可拓宽当地及周边群众增收致富渠道，每年可带动周边600户以上农户发展种植辣椒3000亩，其中脱贫户和三类监测对象200户以上，通过辣椒芋产品销售，户均增收2000元以上，每年可为村集体经济增收10万元以上。</t>
  </si>
  <si>
    <t>黄泥河镇人民政府</t>
  </si>
  <si>
    <t>丁志远</t>
  </si>
  <si>
    <t>古敢水族乡补掌稻米加工项目</t>
  </si>
  <si>
    <t>古敢乡</t>
  </si>
  <si>
    <t>补掌村委会</t>
  </si>
  <si>
    <t xml:space="preserve">种植优质高效水稻3000亩，提升改造原补掌村稻米加工厂500平方米，丰富林下种植和养殖。                                 </t>
  </si>
  <si>
    <t>项目建成后产权归集体所有，收益主要用于巩固脱贫攻坚成果，惠及脱贫户数80户320人，其中三类监测户15户户60人，户均增收1000元以上，村集体经济增收10万元以上。</t>
  </si>
  <si>
    <t>古敢水族乡人民政府</t>
  </si>
  <si>
    <t>徐得翔</t>
  </si>
  <si>
    <t>山药仓储房扩建项目</t>
  </si>
  <si>
    <t>十八连山</t>
  </si>
  <si>
    <t>镇雨汪居委会</t>
  </si>
  <si>
    <t>新建山药仓储房2600平方米，安装一条生产包装流水线（含水电路等基础设施）</t>
  </si>
  <si>
    <t>项目建成后，覆盖辖区内三类监测对象286户1189人，周边劳务用工和开发公益性岗位带动增收，壮大村集体经济收入5-6万元以上。</t>
  </si>
  <si>
    <t>十八连山镇人民政府</t>
  </si>
  <si>
    <t>杨加煌</t>
  </si>
  <si>
    <t>中药材晾晒烘干仓储中心（二期）</t>
  </si>
  <si>
    <t>老厂镇</t>
  </si>
  <si>
    <t>老厂社区</t>
  </si>
  <si>
    <t>续建中药材晾晒烘干仓储中心4500平方米，及附属设施建设。</t>
  </si>
  <si>
    <t>项目建成后产权归老厂社区村集体，预计项目年收益率为5％，即10万元。带动辖区内农户217户（其中脱贫户和三类监测对象76户）增收。</t>
  </si>
  <si>
    <t>老厂镇人民政府</t>
  </si>
  <si>
    <t>方富全</t>
  </si>
  <si>
    <t>金融保险配套项目</t>
  </si>
  <si>
    <t>其它</t>
  </si>
  <si>
    <t>富源县2023年支持联农带农经营主体奖补项目</t>
  </si>
  <si>
    <t>各乡镇（街道）</t>
  </si>
  <si>
    <t>各行政村</t>
  </si>
  <si>
    <t>对采取至少一种方式(包括但不限于：土地流转、吸 纳就业、生产托管、订单收购、收益分红等)与脱贫人口、监测对象及其他农户建立稳定利益联结关系和合理的收益分配机制联农带农新型经营主体进行奖补。</t>
  </si>
  <si>
    <t>通过土地流转、订单收购、吸纳就业等方式，可带动不低于300余户脱贫户和三类对象增收。</t>
  </si>
  <si>
    <t>小额贷款贴息</t>
  </si>
  <si>
    <t>脱贫人口小额贷款贴息</t>
  </si>
  <si>
    <t>对以前年度发放及2024年新增的脱贫人口小额信贷共26500万元进行贴息。</t>
  </si>
  <si>
    <t>为5500余户脱贫户和三类监测对象积极发展生产提供金融扶持，增加农户收入。</t>
  </si>
  <si>
    <t>带动种养殖</t>
  </si>
  <si>
    <t>县乡村振兴局</t>
  </si>
  <si>
    <t>温富明</t>
  </si>
  <si>
    <r>
      <rPr>
        <b/>
        <sz val="10"/>
        <color indexed="8"/>
        <rFont val="方正仿宋_GBK"/>
        <charset val="134"/>
      </rPr>
      <t>二、就业项目小计</t>
    </r>
  </si>
  <si>
    <t>就业项目</t>
  </si>
  <si>
    <t>务工补助</t>
  </si>
  <si>
    <t>交通费补助</t>
  </si>
  <si>
    <t>2024年脱贫劳动力省外务工交通补助</t>
  </si>
  <si>
    <t>按照每人500元补助标准，计划对34000人省外务工脱贫劳动力和三类监测对象发放务工补助</t>
  </si>
  <si>
    <t>将解决34000人脱贫人口、监测对象劳动力收入不稳、岗位不稳等困难问题，促使脱贫户、监测对象户增加务工收入月均3000元以上。</t>
  </si>
  <si>
    <t>富源县人社局</t>
  </si>
  <si>
    <t>许德修</t>
  </si>
  <si>
    <t>公益性岗位</t>
  </si>
  <si>
    <t>2024年三类监测对象乡村公益岗位补助</t>
  </si>
  <si>
    <t>在12个乡镇（街道）的选聘共开发三类监测对象公益岗位860人，每月按800元补助计算。</t>
  </si>
  <si>
    <t>为三类监测对象增加就近就便就业岗位，户均增收9600元。</t>
  </si>
  <si>
    <t>富源县乡村振兴局</t>
  </si>
  <si>
    <r>
      <rPr>
        <b/>
        <sz val="10"/>
        <color indexed="8"/>
        <rFont val="方正仿宋_GBK"/>
        <charset val="134"/>
      </rPr>
      <t>三、乡村建设行动项目小计</t>
    </r>
  </si>
  <si>
    <t>乡村建设行动</t>
  </si>
  <si>
    <t>人居环境整治</t>
  </si>
  <si>
    <t>村容村貌提升</t>
  </si>
  <si>
    <t>中安街道王家屯社区红岩丈村人居环境整治提升项目</t>
  </si>
  <si>
    <t>王家屯社</t>
  </si>
  <si>
    <r>
      <rPr>
        <sz val="10"/>
        <rFont val="方正仿宋_GBK"/>
        <charset val="134"/>
      </rPr>
      <t>修缮扩宽（小河加盖板）路面100平方米；新建村内主干道路安全护栏300米；</t>
    </r>
    <r>
      <rPr>
        <sz val="10"/>
        <color indexed="10"/>
        <rFont val="方正仿宋_GBK"/>
        <charset val="134"/>
      </rPr>
      <t>休闲平台及服务设施；</t>
    </r>
    <r>
      <rPr>
        <sz val="10"/>
        <rFont val="方正仿宋_GBK"/>
        <charset val="134"/>
      </rPr>
      <t>新建农村公厕一座8平方米；公共场所基础设施维护。</t>
    </r>
  </si>
  <si>
    <t>通过进一步人居环境整治，更加有效整治提升该村人居环境，项目覆盖81户316人.。</t>
  </si>
  <si>
    <t>中安街道龙海社区代家冲小组人居环境整治提升项目</t>
  </si>
  <si>
    <t>龙海社区</t>
  </si>
  <si>
    <r>
      <rPr>
        <sz val="10"/>
        <rFont val="方正仿宋_GBK"/>
        <charset val="134"/>
      </rPr>
      <t>修缮破损</t>
    </r>
    <r>
      <rPr>
        <sz val="10"/>
        <color indexed="10"/>
        <rFont val="方正仿宋_GBK"/>
        <charset val="134"/>
      </rPr>
      <t>墙面、墙体</t>
    </r>
    <r>
      <rPr>
        <sz val="10"/>
        <rFont val="方正仿宋_GBK"/>
        <charset val="134"/>
      </rPr>
      <t>560平方米；新建村内主干道路</t>
    </r>
    <r>
      <rPr>
        <sz val="10"/>
        <color indexed="10"/>
        <rFont val="方正仿宋_GBK"/>
        <charset val="134"/>
      </rPr>
      <t>景观围栏</t>
    </r>
    <r>
      <rPr>
        <sz val="10"/>
        <rFont val="方正仿宋_GBK"/>
        <charset val="134"/>
      </rPr>
      <t>2200米；新建村内污水收集50主管1650米,80立方米三格化粪池一个；新建农村公厕一座12平方米；设置</t>
    </r>
    <r>
      <rPr>
        <sz val="10"/>
        <color indexed="10"/>
        <rFont val="方正仿宋_GBK"/>
        <charset val="134"/>
      </rPr>
      <t>健康步道2000米</t>
    </r>
    <r>
      <rPr>
        <sz val="10"/>
        <rFont val="方正仿宋_GBK"/>
        <charset val="134"/>
      </rPr>
      <t>，</t>
    </r>
    <r>
      <rPr>
        <sz val="10"/>
        <color indexed="10"/>
        <rFont val="方正仿宋_GBK"/>
        <charset val="134"/>
      </rPr>
      <t>配套完善部分体育设施。</t>
    </r>
  </si>
  <si>
    <t>通过加强基础设施建设和“两污”治理，大大提升村内人居环境，改善村容村貌和群众生产生活条件，项目受益88户313人。</t>
  </si>
  <si>
    <t>中安街道石缸社区柏木井村人居环境整治项目</t>
  </si>
  <si>
    <t>中安街</t>
  </si>
  <si>
    <t>道石缸社区</t>
  </si>
  <si>
    <t>柏木井村内部分道路硬化约5000平方米，混凝土厚度≧20CM、标号≧C25；部分污水管网建设3000米（DN300mm、DN150mm)；五堆十乱的整治。</t>
  </si>
  <si>
    <t>项目覆盖191户758人，其中脱贫户65户260人、监测2户7人，项目实施后可极大提升石缸社区柏木井村的人居环境，使村民有更大的幸福感、获得感。</t>
  </si>
  <si>
    <r>
      <rPr>
        <sz val="10"/>
        <rFont val="方正仿宋_GBK"/>
        <charset val="134"/>
      </rPr>
      <t>农村基础设施</t>
    </r>
    <r>
      <rPr>
        <sz val="10"/>
        <rFont val="Times New Roman"/>
        <charset val="0"/>
      </rPr>
      <t xml:space="preserve">
</t>
    </r>
    <r>
      <rPr>
        <sz val="10"/>
        <rFont val="方正仿宋_GBK"/>
        <charset val="134"/>
      </rPr>
      <t>（含产业配套基础设施）</t>
    </r>
  </si>
  <si>
    <t>农村道路建设（通村路、通户路、小型桥梁等）</t>
  </si>
  <si>
    <t>胜境街道2024年中央财政以工代赈项目</t>
  </si>
  <si>
    <t>胜境街道</t>
  </si>
  <si>
    <t>洞上社区</t>
  </si>
  <si>
    <t>硬化道路7737.31 平方米（2210.66米）;应急避难场所建设979.16 平方米,其中新建应急物资仓库 305.42㎡、新建公共厕所 43.74㎡、老旧房屋拆除 630㎡,含室外附属工程等；青石板地坪和踏步铺设2200㎡。</t>
  </si>
  <si>
    <t>项目建成后改善产业发展环境，壮大集体经济，同时带动脱贫户劳动力、三类监测对象劳动力增收123.88万元。</t>
  </si>
  <si>
    <t>胜境街道办事处</t>
  </si>
  <si>
    <t>刘渊</t>
  </si>
  <si>
    <t>农村污水治理</t>
  </si>
  <si>
    <t>胜境街道腰站社区棠梨湾村农村污水治理项目</t>
  </si>
  <si>
    <t>腰站社区</t>
  </si>
  <si>
    <r>
      <rPr>
        <sz val="10"/>
        <rFont val="方正仿宋_GBK"/>
        <charset val="134"/>
      </rPr>
      <t>1、1500米污水管网铺设；2、10立方米污水处理池15个及管道，集中污水处理池3个（100m</t>
    </r>
    <r>
      <rPr>
        <sz val="10"/>
        <rFont val="Microsoft YaHei"/>
        <charset val="134"/>
      </rPr>
      <t>³</t>
    </r>
    <r>
      <rPr>
        <sz val="10"/>
        <rFont val="方正仿宋_GBK"/>
        <charset val="134"/>
      </rPr>
      <t>/个)；3、挡墙支砌、村内道路硬化等。</t>
    </r>
  </si>
  <si>
    <t>受益村1个,覆盖服务101户413人,其中：脱贫户、监测对象户6户17人。</t>
  </si>
  <si>
    <t>后所镇杨家坟村委会白龙洞村人居环境整治项目</t>
  </si>
  <si>
    <t>杨家坟村委会</t>
  </si>
  <si>
    <t>1.硬化村内道路2000平方米；2.污水治理系统建设；3.残垣断壁拆除、空闲地复垦复绿。</t>
  </si>
  <si>
    <t>改善群众生产生活环境，创建美丽宜居和美村庄。</t>
  </si>
  <si>
    <t>营上镇得戛村委会小则勒村人居环境整治提升</t>
  </si>
  <si>
    <t>得戛村委会</t>
  </si>
  <si>
    <t>1.村内道路硬化8500平方米；2.安装污水管600米，50立方三格化粪池3个；3.村内环境综合整治；4.墙体文化200平方。</t>
  </si>
  <si>
    <t>提升小则勒村居住环境和幸福指数，并创建省级绿美村庄.</t>
  </si>
  <si>
    <t>营上镇营上村委会三棵树村人居环境整治提升</t>
  </si>
  <si>
    <t>营上村委会</t>
  </si>
  <si>
    <r>
      <rPr>
        <sz val="10"/>
        <rFont val="方正仿宋_GBK"/>
        <charset val="134"/>
      </rPr>
      <t>1.</t>
    </r>
    <r>
      <rPr>
        <sz val="10"/>
        <color indexed="10"/>
        <rFont val="方正仿宋_GBK"/>
        <charset val="134"/>
      </rPr>
      <t>新建文化墙体500平方米；</t>
    </r>
    <r>
      <rPr>
        <sz val="10"/>
        <rFont val="方正仿宋_GBK"/>
        <charset val="134"/>
      </rPr>
      <t>2.村内空闲地、未利用地整治利用，</t>
    </r>
    <r>
      <rPr>
        <sz val="10"/>
        <color indexed="10"/>
        <rFont val="方正仿宋_GBK"/>
        <charset val="134"/>
      </rPr>
      <t>3.村内老旧房屋改造1000平方米；</t>
    </r>
    <r>
      <rPr>
        <sz val="10"/>
        <rFont val="方正仿宋_GBK"/>
        <charset val="134"/>
      </rPr>
      <t>4.村内道路硬化1500平方米。</t>
    </r>
  </si>
  <si>
    <t>提升村庄人居环境，创建美丽宜居村庄。</t>
  </si>
  <si>
    <t>农村供水保障设施建设</t>
  </si>
  <si>
    <t>大路，茂兰片区补水工程</t>
  </si>
  <si>
    <t>大路、茂兰村委会</t>
  </si>
  <si>
    <r>
      <rPr>
        <sz val="10"/>
        <rFont val="方正仿宋_GBK"/>
        <charset val="134"/>
      </rPr>
      <t>格嘎龙潭取水泵站</t>
    </r>
    <r>
      <rPr>
        <sz val="10"/>
        <color indexed="8"/>
        <rFont val="Times New Roman"/>
        <charset val="0"/>
      </rPr>
      <t>1</t>
    </r>
    <r>
      <rPr>
        <sz val="10"/>
        <color indexed="8"/>
        <rFont val="方正书宋_GBK"/>
        <charset val="134"/>
      </rPr>
      <t>个。</t>
    </r>
    <r>
      <rPr>
        <sz val="10"/>
        <color indexed="8"/>
        <rFont val="方正仿宋_GBK"/>
        <charset val="134"/>
      </rPr>
      <t>其中新建泵房1座，安装多级离心泵 2套，安装变压器一台，安装输电线路600m，新建取水池一个，安装DN200 钢管3000米。</t>
    </r>
  </si>
  <si>
    <t>受益村6个村（居）委会，32个自然村覆盖服务4484户27897人（含集镇人囗）其中：脱贫户、监测对象户345 户1422人。</t>
  </si>
  <si>
    <t>富源县水务局</t>
  </si>
  <si>
    <t>古敢乡补掌村人居环境提升改造工程项目</t>
  </si>
  <si>
    <r>
      <t>1、补掌村内河道清淤2000米，理顺并且安置河底饮水管网1000米。2、驳岸支砌1000米，3、沿河岸铺设石板路</t>
    </r>
    <r>
      <rPr>
        <sz val="10"/>
        <color rgb="FFFF0000"/>
        <rFont val="方正仿宋_GBK"/>
        <charset val="134"/>
      </rPr>
      <t>（即健康步道）</t>
    </r>
    <r>
      <rPr>
        <sz val="10"/>
        <rFont val="方正仿宋_GBK"/>
        <charset val="134"/>
      </rPr>
      <t>1000米，河面建一米宽钢筋混凝土小桥7道。4、河岸建设</t>
    </r>
    <r>
      <rPr>
        <sz val="10"/>
        <color rgb="FFFF0000"/>
        <rFont val="方正仿宋_GBK"/>
        <charset val="134"/>
      </rPr>
      <t>彩色古藤</t>
    </r>
    <r>
      <rPr>
        <sz val="10"/>
        <rFont val="方正仿宋_GBK"/>
        <charset val="134"/>
      </rPr>
      <t>护栏1000米。5、硬化村内至养殖小区4米宽道路800米共3250平方米、村内零碎道路1200平方米。7、生活污水治理：建设排污沟渠4条共650米；铺设多种型号排污管网3600米，实现雨污分流。；建污水收集池110个；化粪池7个共100立方米，氧化塘2个共500平方米。8、弱电线路改造1000米。</t>
    </r>
  </si>
  <si>
    <t>项目建成受益农户146户593人，其中脱贫户31户143人，三类监测对象7户23人。群众满意度达90%以上。</t>
  </si>
  <si>
    <r>
      <rPr>
        <b/>
        <sz val="10"/>
        <color indexed="8"/>
        <rFont val="方正仿宋_GBK"/>
        <charset val="134"/>
      </rPr>
      <t>四、易地搬迁后扶项目小计</t>
    </r>
  </si>
  <si>
    <t>易地搬迁后扶</t>
  </si>
  <si>
    <t>易地扶贫搬迁贷款债券贴息补助</t>
  </si>
  <si>
    <t>对纳入“十三五”规划的18个易地搬迁点项目贷款给予贴息补助。</t>
  </si>
  <si>
    <t>张立平</t>
  </si>
  <si>
    <r>
      <rPr>
        <b/>
        <sz val="10"/>
        <color indexed="8"/>
        <rFont val="方正仿宋_GBK"/>
        <charset val="134"/>
      </rPr>
      <t>五、巩固三保障成果项目小计</t>
    </r>
  </si>
  <si>
    <t>巩固三保障成果</t>
  </si>
  <si>
    <t>教育</t>
  </si>
  <si>
    <t>享受“雨露计划”职业教育补助</t>
  </si>
  <si>
    <t>雨露计划补助</t>
  </si>
  <si>
    <t>个行政村</t>
  </si>
  <si>
    <r>
      <rPr>
        <sz val="10"/>
        <rFont val="方正仿宋_GBK"/>
        <charset val="134"/>
      </rPr>
      <t>根据全县脱贫人口和监测对象户家庭中子女接受中等职业教育（含普通中专、成人中专、职业高中、技工院校）、高等职业教育程度，按</t>
    </r>
    <r>
      <rPr>
        <sz val="10"/>
        <color indexed="8"/>
        <rFont val="Times New Roman"/>
        <charset val="0"/>
      </rPr>
      <t>3000</t>
    </r>
    <r>
      <rPr>
        <sz val="10"/>
        <color indexed="8"/>
        <rFont val="宋体"/>
        <charset val="134"/>
      </rPr>
      <t>元、</t>
    </r>
    <r>
      <rPr>
        <sz val="10"/>
        <color indexed="8"/>
        <rFont val="Times New Roman"/>
        <charset val="0"/>
      </rPr>
      <t>4000</t>
    </r>
    <r>
      <rPr>
        <sz val="10"/>
        <color indexed="8"/>
        <rFont val="宋体"/>
        <charset val="134"/>
      </rPr>
      <t>元、</t>
    </r>
    <r>
      <rPr>
        <sz val="10"/>
        <color indexed="8"/>
        <rFont val="方正仿宋_GBK"/>
        <charset val="134"/>
      </rPr>
      <t>5000元每学年补助标准，对2023年秋季、2024年春季在校学生进行补助。</t>
    </r>
  </si>
  <si>
    <t>帮助4000余人次脱贫人口和监测对象人口新成长劳动力按时完成学业，促进脱贫人口实现技能型稳定就业创业增收。</t>
  </si>
  <si>
    <t>富源县教育体体局</t>
  </si>
  <si>
    <t>姚和东</t>
  </si>
  <si>
    <r>
      <rPr>
        <b/>
        <sz val="10"/>
        <color indexed="8"/>
        <rFont val="方正仿宋_GBK"/>
        <charset val="134"/>
      </rPr>
      <t>六、乡村治理和精神文明建设项目小计</t>
    </r>
  </si>
  <si>
    <r>
      <rPr>
        <b/>
        <sz val="10"/>
        <color indexed="8"/>
        <rFont val="方正仿宋_GBK"/>
        <charset val="134"/>
      </rPr>
      <t>七、项目管理费小计</t>
    </r>
  </si>
  <si>
    <r>
      <rPr>
        <b/>
        <sz val="10"/>
        <color indexed="8"/>
        <rFont val="方正仿宋_GBK"/>
        <charset val="134"/>
      </rPr>
      <t>八、其他项目小计</t>
    </r>
  </si>
  <si>
    <t>中安街道回隆社区张家村红心桃补种项目</t>
  </si>
  <si>
    <t>回隆社区张家村</t>
  </si>
  <si>
    <t>补种100亩红心桃，共计6000颗，投资30万</t>
  </si>
  <si>
    <t xml:space="preserve">30.00 </t>
  </si>
  <si>
    <t>社会效益覆盖本村54户254人，其中脱贫户16户69人，监测户3户19人，提供就业岗位14个，人均增加收入1000元。</t>
  </si>
  <si>
    <t>富源县民宗局</t>
  </si>
  <si>
    <t>后所镇杨家坟村委会白龙洞辣椒种植产业发展项目</t>
  </si>
  <si>
    <t>杨家坟村委会白龙洞村</t>
  </si>
  <si>
    <t>发展农业经济，种植辣椒120亩，亩均投入2500元。</t>
  </si>
  <si>
    <t>30</t>
  </si>
  <si>
    <t>项目建设后，实现全村农民628人年人均增收600元，带动全村农民增收致富，发展农业经济。</t>
  </si>
  <si>
    <t>13987493808</t>
  </si>
  <si>
    <t>少数民族特色村寨建设</t>
  </si>
  <si>
    <t>后所镇庆云村委会新华民族团结进步示范村</t>
  </si>
  <si>
    <t>庆云村委会新华村</t>
  </si>
  <si>
    <t>1.种植200亩当归、250亩万寿菊，投资65万元（由庆云村委会种植，产权归属于庆云村委会）；
2.补齐基础设施短板和人居环境提升，铺设污水管网1000米，及配套基础工程，投资35万元。</t>
  </si>
  <si>
    <t>100</t>
  </si>
  <si>
    <t>项目建设后，能实现收益175万元，覆盖全村292户1000余人，带动全村农民增收富，改善了村容村貌，丰富了群众的业余生活。</t>
  </si>
  <si>
    <t>休闲农业与乡村旅游</t>
  </si>
  <si>
    <t>白石岩村委会亦佐河村民族村寨乡村旅游提升项目</t>
  </si>
  <si>
    <t>白石岩村委会亦佐河村</t>
  </si>
  <si>
    <t>1.新建低矮围墙15条150平方米，投资5万元。
2.新建步道1875平方米，投资15万元。
3.新建污水管网500平方米，投资10万元。</t>
  </si>
  <si>
    <t>实施带动18户脱贫户及3户三类监测对象，户均年增收500元以上。</t>
  </si>
  <si>
    <t>其他</t>
  </si>
  <si>
    <t>黄泥河镇普克营村委会中寨村人居环境提升项目</t>
  </si>
  <si>
    <t>普克营村委会</t>
  </si>
  <si>
    <t>普克营中寨村污水收集管网500米，概算投资10万元，环境整治1200平方米，概算投资10万元。</t>
  </si>
  <si>
    <t>项目实施后能有效提升中寨村人居环境，提高公共服务能力。项目受益农户110户501人，其中：脱贫户28户131人，三类监测对象1户6人。</t>
  </si>
  <si>
    <t>民族文化传承保护</t>
  </si>
  <si>
    <t>古敢水族乡民族手工业发展项目</t>
  </si>
  <si>
    <t>古敢水族乡</t>
  </si>
  <si>
    <t>古敢村委会</t>
  </si>
  <si>
    <t>1、手工业厂房维修改造，室内吊顶100平方米，更换钢材门4道、窗子21.6平方米，室内贴砖87平方米，墙面刷乳胶漆260平方米，外墙加固180平方米，瓦面改造（做防水、换瓦）160平方米，投资18万元。
2、购买刺绣设备2套。投资2万元。</t>
  </si>
  <si>
    <t>20</t>
  </si>
  <si>
    <t>促进古敢水族传统文化传承保护，提高群众增收渠道，带动水族手工业发展，带动20人就业。</t>
  </si>
  <si>
    <t>农产品仓储保鲜冷链基础设施建设</t>
  </si>
  <si>
    <t>十八连山华毕村果品保鲜贮藏库项目</t>
  </si>
  <si>
    <t>十八连山镇</t>
  </si>
  <si>
    <t>华毕村委会</t>
  </si>
  <si>
    <t>建冷链库房120立方米,资金20万；修水泥步道2000平方米，资金7万；购买制冷设备1套，资金3万。</t>
  </si>
  <si>
    <t>项目建成受益村组数1个，受益农户62户289人，年可实现经济效益160万元，受益农户户均增收2000元，人均增收500元。</t>
  </si>
  <si>
    <t>十八连山镇茂铎村委会民族团结进步示范村</t>
  </si>
  <si>
    <t>茂铎村委会烂泥箐村</t>
  </si>
  <si>
    <t>种植本地猕猴桃430亩，资金65万元。提升人居环境：硬化村内道路3000平方米，资金15万；少数民族民居提质提升3500平方米，资金20万元。</t>
  </si>
  <si>
    <t>项目建成受益村组数1个，受益农户104户580人，年可新增经济效益30万元，受益农户户均增收852元，人均增收137元。</t>
  </si>
  <si>
    <t>经办人：</t>
  </si>
  <si>
    <t>审批人：</t>
  </si>
  <si>
    <t>备注：1.此表根据现行全国防返贫信息系统入库要素制定，各县可在此基础上增加项目要素</t>
  </si>
  <si>
    <t xml:space="preserve">      2.项目绩效目标在表中只填报总体目标，绩效目标具体指标的一、二、三级指标模板按全国防返贫信息系统内置模板导出，每个项目附一个单独绩效表，具体指标需要全面反映建设内容</t>
  </si>
  <si>
    <t xml:space="preserve">      3.按照全国防返贫信息系统项目类型分为：产业发展、就业项目、乡村建设行动、易地搬迁后续后扶、巩固三保障成果、乡村治理和精神文明建设、项目管理费、其他</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</si>
</sst>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0_);[Red]\(0.0000\)"/>
  </numFmts>
  <fonts count="45">
    <font>
      <sz val="11"/>
      <color theme="1"/>
      <name val="宋体"/>
      <charset val="134"/>
      <scheme val="minor"/>
    </font>
    <font>
      <sz val="11"/>
      <color theme="1"/>
      <name val="方正楷体_GBK"/>
      <charset val="134"/>
    </font>
    <font>
      <sz val="11"/>
      <color theme="1"/>
      <name val="方正黑体_GBK"/>
      <charset val="134"/>
    </font>
    <font>
      <sz val="10"/>
      <color theme="1"/>
      <name val="方正仿宋_GBK"/>
      <charset val="134"/>
    </font>
    <font>
      <b/>
      <sz val="10"/>
      <color theme="1"/>
      <name val="方正仿宋_GBK"/>
      <charset val="134"/>
    </font>
    <font>
      <sz val="11"/>
      <color theme="1"/>
      <name val="方正仿宋_GBK"/>
      <charset val="134"/>
    </font>
    <font>
      <sz val="22"/>
      <color theme="1"/>
      <name val="方正小标宋_GBK"/>
      <charset val="134"/>
    </font>
    <font>
      <sz val="10"/>
      <name val="方正仿宋_GBK"/>
      <charset val="134"/>
    </font>
    <font>
      <sz val="10"/>
      <name val="仿宋"/>
      <charset val="134"/>
    </font>
    <font>
      <sz val="10"/>
      <color rgb="FF000000"/>
      <name val="仿宋"/>
      <charset val="134"/>
    </font>
    <font>
      <sz val="10"/>
      <color indexed="8"/>
      <name val="仿宋"/>
      <charset val="134"/>
    </font>
    <font>
      <sz val="16"/>
      <color theme="1"/>
      <name val="仿宋_GB2312"/>
      <charset val="134"/>
    </font>
    <font>
      <sz val="9"/>
      <name val="方正仿宋_GBK"/>
      <charset val="134"/>
    </font>
    <font>
      <b/>
      <sz val="8"/>
      <name val="Times New Roman"/>
      <charset val="0"/>
    </font>
    <font>
      <sz val="10"/>
      <color theme="1"/>
      <name val="仿宋"/>
      <charset val="134"/>
    </font>
    <font>
      <sz val="11"/>
      <name val="方正仿宋_GBK"/>
      <charset val="134"/>
    </font>
    <font>
      <sz val="9"/>
      <color indexed="8"/>
      <name val="Times New Roman"/>
      <charset val="0"/>
    </font>
    <font>
      <sz val="9"/>
      <name val="仿宋"/>
      <charset val="134"/>
    </font>
    <font>
      <sz val="10"/>
      <name val="Times New Roman"/>
      <charset val="0"/>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b/>
      <sz val="10"/>
      <color indexed="8"/>
      <name val="方正仿宋_GBK"/>
      <charset val="134"/>
    </font>
    <font>
      <sz val="10"/>
      <color indexed="10"/>
      <name val="方正仿宋_GBK"/>
      <charset val="134"/>
    </font>
    <font>
      <sz val="10"/>
      <name val="Microsoft YaHei"/>
      <charset val="134"/>
    </font>
    <font>
      <sz val="10"/>
      <color indexed="8"/>
      <name val="Times New Roman"/>
      <charset val="0"/>
    </font>
    <font>
      <sz val="10"/>
      <color indexed="8"/>
      <name val="方正书宋_GBK"/>
      <charset val="134"/>
    </font>
    <font>
      <sz val="10"/>
      <color indexed="8"/>
      <name val="方正仿宋_GBK"/>
      <charset val="134"/>
    </font>
    <font>
      <sz val="10"/>
      <color rgb="FFFF0000"/>
      <name val="方正仿宋_GBK"/>
      <charset val="134"/>
    </font>
    <font>
      <sz val="10"/>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0" fillId="4" borderId="0" applyNumberFormat="0" applyBorder="0" applyAlignment="0" applyProtection="0">
      <alignment vertical="center"/>
    </xf>
    <xf numFmtId="0" fontId="19"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6"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21" fillId="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9" borderId="10" applyNumberFormat="0" applyFont="0" applyAlignment="0" applyProtection="0">
      <alignment vertical="center"/>
    </xf>
    <xf numFmtId="0" fontId="21" fillId="1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21" fillId="11" borderId="0" applyNumberFormat="0" applyBorder="0" applyAlignment="0" applyProtection="0">
      <alignment vertical="center"/>
    </xf>
    <xf numFmtId="0" fontId="24" fillId="0" borderId="12" applyNumberFormat="0" applyFill="0" applyAlignment="0" applyProtection="0">
      <alignment vertical="center"/>
    </xf>
    <xf numFmtId="0" fontId="21" fillId="12" borderId="0" applyNumberFormat="0" applyBorder="0" applyAlignment="0" applyProtection="0">
      <alignment vertical="center"/>
    </xf>
    <xf numFmtId="0" fontId="30" fillId="13" borderId="13" applyNumberFormat="0" applyAlignment="0" applyProtection="0">
      <alignment vertical="center"/>
    </xf>
    <xf numFmtId="0" fontId="31" fillId="13" borderId="9" applyNumberFormat="0" applyAlignment="0" applyProtection="0">
      <alignment vertical="center"/>
    </xf>
    <xf numFmtId="0" fontId="32" fillId="14" borderId="14" applyNumberFormat="0" applyAlignment="0" applyProtection="0">
      <alignment vertical="center"/>
    </xf>
    <xf numFmtId="0" fontId="0" fillId="15" borderId="0" applyNumberFormat="0" applyBorder="0" applyAlignment="0" applyProtection="0">
      <alignment vertical="center"/>
    </xf>
    <xf numFmtId="0" fontId="21" fillId="16" borderId="0" applyNumberFormat="0" applyBorder="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0" fillId="19" borderId="0" applyNumberFormat="0" applyBorder="0" applyAlignment="0" applyProtection="0">
      <alignment vertical="center"/>
    </xf>
    <xf numFmtId="0" fontId="21"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1" fillId="29" borderId="0" applyNumberFormat="0" applyBorder="0" applyAlignment="0" applyProtection="0">
      <alignment vertical="center"/>
    </xf>
    <xf numFmtId="0" fontId="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0" fillId="33" borderId="0" applyNumberFormat="0" applyBorder="0" applyAlignment="0" applyProtection="0">
      <alignment vertical="center"/>
    </xf>
    <xf numFmtId="0" fontId="21" fillId="34" borderId="0" applyNumberFormat="0" applyBorder="0" applyAlignment="0" applyProtection="0">
      <alignment vertical="center"/>
    </xf>
    <xf numFmtId="0" fontId="0" fillId="0" borderId="0" applyBorder="0">
      <alignment vertical="center"/>
    </xf>
  </cellStyleXfs>
  <cellXfs count="10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horizontal="left" vertical="center" wrapText="1"/>
    </xf>
    <xf numFmtId="0" fontId="0" fillId="0" borderId="0" xfId="0" applyAlignment="1">
      <alignment vertical="center" wrapText="1"/>
    </xf>
    <xf numFmtId="0" fontId="6"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178" fontId="7" fillId="2" borderId="2" xfId="49" applyNumberFormat="1" applyFont="1" applyFill="1" applyBorder="1" applyAlignment="1" applyProtection="1">
      <alignment horizontal="center" vertical="center" wrapText="1"/>
      <protection locked="0"/>
    </xf>
    <xf numFmtId="178" fontId="7" fillId="2" borderId="2" xfId="0" applyNumberFormat="1"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178" fontId="7" fillId="0" borderId="2"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4" xfId="0" applyFont="1" applyFill="1" applyBorder="1" applyAlignment="1">
      <alignment horizontal="center" vertical="center" wrapText="1"/>
    </xf>
    <xf numFmtId="0" fontId="7" fillId="2" borderId="2" xfId="0" applyFont="1" applyFill="1" applyBorder="1" applyAlignment="1" applyProtection="1">
      <alignment horizontal="center" vertical="center" wrapText="1"/>
      <protection locked="0"/>
    </xf>
    <xf numFmtId="178" fontId="7" fillId="2"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178" fontId="7" fillId="0" borderId="2" xfId="0"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Border="1" applyAlignment="1">
      <alignment horizontal="left" vertical="center" wrapText="1"/>
    </xf>
    <xf numFmtId="0" fontId="5" fillId="0" borderId="2" xfId="0" applyFont="1" applyBorder="1" applyAlignment="1">
      <alignment horizontal="center" vertical="center"/>
    </xf>
    <xf numFmtId="178" fontId="8"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178" fontId="9" fillId="0" borderId="2" xfId="0" applyNumberFormat="1" applyFont="1" applyFill="1" applyBorder="1" applyAlignment="1" applyProtection="1">
      <alignment horizontal="center" vertical="center" wrapText="1"/>
      <protection locked="0"/>
    </xf>
    <xf numFmtId="0" fontId="8" fillId="2" borderId="2" xfId="0" applyFont="1" applyFill="1" applyBorder="1" applyAlignment="1" applyProtection="1">
      <alignment horizontal="left" vertical="center" wrapText="1"/>
      <protection locked="0"/>
    </xf>
    <xf numFmtId="178" fontId="10" fillId="0" borderId="2" xfId="0" applyNumberFormat="1" applyFont="1" applyFill="1" applyBorder="1" applyAlignment="1" applyProtection="1">
      <alignment horizontal="center" vertical="center"/>
      <protection locked="0"/>
    </xf>
    <xf numFmtId="0" fontId="11" fillId="0" borderId="0" xfId="0" applyFont="1" applyAlignment="1">
      <alignment horizontal="center" vertical="center" wrapText="1"/>
    </xf>
    <xf numFmtId="0" fontId="1" fillId="0" borderId="7" xfId="0" applyFont="1" applyBorder="1" applyAlignment="1">
      <alignment horizontal="left" vertical="center" wrapText="1"/>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178" fontId="7" fillId="2" borderId="2" xfId="49" applyNumberFormat="1" applyFont="1" applyFill="1" applyBorder="1" applyAlignment="1" applyProtection="1">
      <alignment horizontal="left" vertical="center" wrapText="1"/>
      <protection locked="0"/>
    </xf>
    <xf numFmtId="176" fontId="7" fillId="2" borderId="2" xfId="0" applyNumberFormat="1" applyFont="1" applyFill="1" applyBorder="1" applyAlignment="1">
      <alignment horizontal="center" vertical="center" wrapText="1"/>
    </xf>
    <xf numFmtId="0" fontId="7" fillId="2" borderId="2" xfId="49" applyFont="1" applyFill="1" applyBorder="1" applyAlignment="1" applyProtection="1">
      <alignment horizontal="left" vertical="center" wrapText="1"/>
      <protection locked="0"/>
    </xf>
    <xf numFmtId="178" fontId="7" fillId="0" borderId="2" xfId="49" applyNumberFormat="1" applyFont="1" applyFill="1" applyBorder="1" applyAlignment="1" applyProtection="1">
      <alignment horizontal="left" vertical="center" wrapText="1"/>
      <protection locked="0"/>
    </xf>
    <xf numFmtId="176" fontId="7" fillId="0" borderId="2" xfId="0" applyNumberFormat="1" applyFont="1" applyFill="1" applyBorder="1" applyAlignment="1">
      <alignment horizontal="center" vertical="center" wrapText="1"/>
    </xf>
    <xf numFmtId="178" fontId="7" fillId="2" borderId="2" xfId="0" applyNumberFormat="1" applyFont="1" applyFill="1" applyBorder="1" applyAlignment="1" applyProtection="1">
      <alignment horizontal="left" vertical="center" wrapText="1"/>
      <protection locked="0"/>
    </xf>
    <xf numFmtId="0" fontId="7" fillId="0" borderId="2"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2" borderId="2" xfId="0" applyFont="1" applyFill="1" applyBorder="1" applyAlignment="1" applyProtection="1">
      <alignment horizontal="left" vertical="center" wrapText="1"/>
      <protection locked="0"/>
    </xf>
    <xf numFmtId="0" fontId="7" fillId="2" borderId="2" xfId="0" applyNumberFormat="1" applyFont="1" applyFill="1" applyBorder="1" applyAlignment="1" applyProtection="1">
      <alignment horizontal="left" vertical="center" wrapText="1"/>
      <protection locked="0"/>
    </xf>
    <xf numFmtId="0" fontId="7" fillId="0" borderId="4" xfId="0" applyFont="1" applyFill="1" applyBorder="1" applyAlignment="1">
      <alignment horizontal="left" vertical="center" wrapText="1"/>
    </xf>
    <xf numFmtId="0" fontId="7" fillId="0" borderId="2" xfId="0" applyFont="1" applyFill="1" applyBorder="1" applyAlignment="1">
      <alignment horizontal="center" vertical="center"/>
    </xf>
    <xf numFmtId="176" fontId="7" fillId="2" borderId="2" xfId="0" applyNumberFormat="1" applyFont="1" applyFill="1" applyBorder="1" applyAlignment="1" applyProtection="1">
      <alignment horizontal="center" vertical="center" wrapText="1"/>
      <protection locked="0"/>
    </xf>
    <xf numFmtId="178" fontId="12" fillId="2" borderId="2" xfId="0" applyNumberFormat="1" applyFont="1" applyFill="1" applyBorder="1" applyAlignment="1" applyProtection="1">
      <alignment horizontal="left" vertical="center" wrapText="1"/>
      <protection locked="0"/>
    </xf>
    <xf numFmtId="0" fontId="7" fillId="2" borderId="2" xfId="0" applyNumberFormat="1" applyFont="1" applyFill="1" applyBorder="1" applyAlignment="1">
      <alignment horizontal="left" vertical="center" wrapText="1"/>
    </xf>
    <xf numFmtId="178" fontId="7" fillId="0" borderId="2" xfId="0" applyNumberFormat="1" applyFont="1" applyFill="1" applyBorder="1" applyAlignment="1" applyProtection="1">
      <alignment horizontal="left" vertical="center" wrapText="1"/>
      <protection locked="0"/>
    </xf>
    <xf numFmtId="0" fontId="7" fillId="0" borderId="2" xfId="49" applyFont="1" applyBorder="1" applyAlignment="1" applyProtection="1">
      <alignment horizontal="center" vertical="center" wrapText="1"/>
      <protection locked="0"/>
    </xf>
    <xf numFmtId="178" fontId="7" fillId="3" borderId="2" xfId="0" applyNumberFormat="1" applyFont="1" applyFill="1" applyBorder="1" applyAlignment="1">
      <alignment horizontal="left" vertical="top" wrapText="1"/>
    </xf>
    <xf numFmtId="178" fontId="7" fillId="0" borderId="2" xfId="0" applyNumberFormat="1" applyFont="1" applyFill="1" applyBorder="1" applyAlignment="1">
      <alignment horizontal="left" vertical="center" wrapText="1"/>
    </xf>
    <xf numFmtId="0" fontId="7" fillId="0" borderId="2" xfId="0" applyNumberFormat="1" applyFont="1" applyFill="1" applyBorder="1" applyAlignment="1" applyProtection="1">
      <alignment horizontal="left" vertical="center" wrapText="1"/>
      <protection locked="0"/>
    </xf>
    <xf numFmtId="176" fontId="7" fillId="0" borderId="2" xfId="0" applyNumberFormat="1" applyFont="1" applyFill="1" applyBorder="1" applyAlignment="1" applyProtection="1">
      <alignment horizontal="center" vertical="center" wrapText="1"/>
      <protection locked="0"/>
    </xf>
    <xf numFmtId="177" fontId="7" fillId="0" borderId="2" xfId="0" applyNumberFormat="1" applyFont="1" applyFill="1" applyBorder="1" applyAlignment="1">
      <alignment horizontal="center" vertical="center" wrapText="1"/>
    </xf>
    <xf numFmtId="0" fontId="7" fillId="0" borderId="2" xfId="49" applyFont="1" applyFill="1" applyBorder="1" applyAlignment="1" applyProtection="1">
      <alignment horizontal="center" vertical="center" wrapText="1"/>
      <protection locked="0"/>
    </xf>
    <xf numFmtId="178" fontId="7" fillId="2" borderId="2" xfId="0" applyNumberFormat="1" applyFont="1" applyFill="1" applyBorder="1" applyAlignment="1">
      <alignment horizontal="left" vertical="center" wrapText="1"/>
    </xf>
    <xf numFmtId="178" fontId="7" fillId="3" borderId="2" xfId="0" applyNumberFormat="1" applyFont="1" applyFill="1" applyBorder="1" applyAlignment="1">
      <alignment horizontal="left" vertical="center" wrapText="1"/>
    </xf>
    <xf numFmtId="0" fontId="13" fillId="0" borderId="1" xfId="0" applyNumberFormat="1" applyFont="1" applyFill="1" applyBorder="1" applyAlignment="1" applyProtection="1">
      <alignment horizontal="left" vertical="center" wrapText="1"/>
      <protection locked="0"/>
    </xf>
    <xf numFmtId="178" fontId="8" fillId="0" borderId="2" xfId="0" applyNumberFormat="1" applyFont="1" applyFill="1" applyBorder="1" applyAlignment="1" applyProtection="1">
      <alignment horizontal="left" vertical="center" wrapText="1"/>
      <protection locked="0"/>
    </xf>
    <xf numFmtId="0" fontId="8" fillId="0" borderId="2" xfId="0" applyNumberFormat="1" applyFont="1" applyFill="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0" fontId="5" fillId="0" borderId="2" xfId="0" applyFont="1" applyBorder="1">
      <alignment vertical="center"/>
    </xf>
    <xf numFmtId="49" fontId="8"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protection locked="0"/>
    </xf>
    <xf numFmtId="49" fontId="8" fillId="0" borderId="2" xfId="0" applyNumberFormat="1" applyFont="1" applyFill="1" applyBorder="1" applyAlignment="1" applyProtection="1">
      <alignment horizontal="left" vertical="center" wrapText="1"/>
      <protection locked="0"/>
    </xf>
    <xf numFmtId="49" fontId="5" fillId="0" borderId="2" xfId="0" applyNumberFormat="1" applyFont="1" applyBorder="1">
      <alignment vertical="center"/>
    </xf>
    <xf numFmtId="178" fontId="14" fillId="2" borderId="2" xfId="0" applyNumberFormat="1" applyFont="1" applyFill="1" applyBorder="1" applyAlignment="1" applyProtection="1">
      <alignment horizontal="left" vertical="center" wrapText="1"/>
      <protection locked="0"/>
    </xf>
    <xf numFmtId="178" fontId="8" fillId="2" borderId="2" xfId="0" applyNumberFormat="1" applyFont="1" applyFill="1" applyBorder="1" applyAlignment="1" applyProtection="1">
      <alignment horizontal="left" vertical="center" wrapText="1"/>
      <protection locked="0"/>
    </xf>
    <xf numFmtId="176" fontId="8" fillId="0" borderId="2" xfId="8" applyNumberFormat="1" applyFont="1" applyFill="1" applyBorder="1" applyAlignment="1" applyProtection="1">
      <alignment horizontal="center" vertical="center" wrapText="1"/>
      <protection locked="0"/>
    </xf>
    <xf numFmtId="0" fontId="8" fillId="0" borderId="2" xfId="0" applyNumberFormat="1" applyFont="1" applyFill="1" applyBorder="1" applyAlignment="1" applyProtection="1">
      <alignment horizontal="left" vertical="center" wrapText="1"/>
      <protection locked="0"/>
    </xf>
    <xf numFmtId="0" fontId="1" fillId="0" borderId="0" xfId="0" applyFont="1" applyAlignment="1">
      <alignment vertical="center" wrapText="1"/>
    </xf>
    <xf numFmtId="0" fontId="1" fillId="0" borderId="0" xfId="0" applyFont="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2" xfId="0" applyFont="1" applyBorder="1" applyAlignment="1">
      <alignment horizontal="center" vertical="center"/>
    </xf>
    <xf numFmtId="49" fontId="7"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7" fontId="16"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5" fillId="0" borderId="0" xfId="0" applyFont="1" applyAlignment="1">
      <alignment horizontal="center" vertical="center"/>
    </xf>
    <xf numFmtId="0" fontId="0" fillId="0" borderId="0" xfId="0" applyAlignment="1">
      <alignment horizontal="left" vertical="center"/>
    </xf>
    <xf numFmtId="178" fontId="17" fillId="0" borderId="2" xfId="0" applyNumberFormat="1" applyFont="1" applyFill="1" applyBorder="1" applyAlignment="1" applyProtection="1">
      <alignment horizontal="left" vertical="center" wrapText="1"/>
      <protection locked="0"/>
    </xf>
    <xf numFmtId="49" fontId="12" fillId="0" borderId="2" xfId="0" applyNumberFormat="1" applyFont="1" applyFill="1" applyBorder="1" applyAlignment="1" applyProtection="1">
      <alignment horizontal="center" vertical="center" wrapText="1"/>
      <protection locked="0"/>
    </xf>
    <xf numFmtId="0" fontId="5" fillId="0" borderId="2" xfId="0" applyFont="1" applyBorder="1" applyAlignment="1">
      <alignment vertical="center" wrapText="1"/>
    </xf>
    <xf numFmtId="176" fontId="8" fillId="0" borderId="2" xfId="0" applyNumberFormat="1" applyFont="1" applyFill="1" applyBorder="1" applyAlignment="1" applyProtection="1">
      <alignment horizontal="center" vertical="center" wrapText="1"/>
      <protection locked="0"/>
    </xf>
    <xf numFmtId="0" fontId="18" fillId="0" borderId="2"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AppData\Local\kingsoft\WPS%20Cloud%20Files\userdata\qing\filecache\.370140585\cachedata\379769EA57BE47298D3157975C4DBB8F\&#23450;&#31295;%20&#39532;&#40857;&#21306;2022&#24180;&#24041;&#22266;&#25299;&#23637;&#33073;&#36139;&#25915;&#22362;&#25104;&#26524;&#21644;&#20065;&#26449;&#25391;&#20852;&#39033;&#30446;&#35745;&#21010;&#34920;%20&#65288;&#24102;&#25968;&#25454;&#28304;&#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数据源1 勿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B71"/>
  <sheetViews>
    <sheetView tabSelected="1" topLeftCell="A2" workbookViewId="0">
      <pane ySplit="6" topLeftCell="A8" activePane="bottomLeft" state="frozen"/>
      <selection/>
      <selection pane="bottomLeft" activeCell="N60" sqref="N60"/>
    </sheetView>
  </sheetViews>
  <sheetFormatPr defaultColWidth="9" defaultRowHeight="13.5"/>
  <cols>
    <col min="1" max="1" width="5.125" customWidth="1"/>
    <col min="2" max="2" width="5.25" customWidth="1"/>
    <col min="3" max="4" width="6.375" customWidth="1"/>
    <col min="5" max="5" width="9.5" customWidth="1"/>
    <col min="6" max="6" width="6.125" customWidth="1"/>
    <col min="7" max="7" width="7.25" customWidth="1"/>
    <col min="8" max="8" width="8" customWidth="1"/>
    <col min="9" max="9" width="23.25" customWidth="1"/>
    <col min="10" max="11" width="9.75" customWidth="1"/>
    <col min="12" max="12" width="5.75" customWidth="1"/>
    <col min="13" max="13" width="5.5" customWidth="1"/>
    <col min="14" max="14" width="29.625" customWidth="1"/>
    <col min="15" max="15" width="8.5" customWidth="1"/>
    <col min="16" max="16" width="4.875" customWidth="1"/>
    <col min="17" max="17" width="5.125" customWidth="1"/>
    <col min="18" max="18" width="5.25" customWidth="1"/>
    <col min="19" max="19" width="4.75" customWidth="1"/>
    <col min="20" max="20" width="6.875" customWidth="1"/>
    <col min="21" max="21" width="6.375" customWidth="1"/>
    <col min="22" max="22" width="5.875" customWidth="1"/>
    <col min="23" max="23" width="10.75" customWidth="1"/>
    <col min="24" max="24" width="6.375" customWidth="1"/>
    <col min="25" max="26" width="6.625" customWidth="1"/>
    <col min="27" max="27" width="6.875" customWidth="1"/>
    <col min="28" max="28" width="5.625" customWidth="1"/>
  </cols>
  <sheetData>
    <row r="1" spans="1:24">
      <c r="A1" s="7" t="s">
        <v>0</v>
      </c>
      <c r="B1" s="7"/>
      <c r="C1" s="8"/>
      <c r="D1" s="8"/>
      <c r="E1" s="8"/>
      <c r="F1" s="8"/>
      <c r="G1" s="8"/>
      <c r="H1" s="8"/>
      <c r="I1" s="8"/>
      <c r="J1" s="8"/>
      <c r="K1" s="8"/>
      <c r="L1" s="8"/>
      <c r="M1" s="8"/>
      <c r="N1" s="8"/>
      <c r="O1" s="8"/>
      <c r="P1" s="8"/>
      <c r="Q1" s="8"/>
      <c r="R1" s="8"/>
      <c r="S1" s="8"/>
      <c r="T1" s="8"/>
      <c r="U1" s="8"/>
      <c r="V1" s="8"/>
      <c r="W1" s="8"/>
      <c r="X1" s="8"/>
    </row>
    <row r="2" ht="36" customHeight="1" spans="1:24">
      <c r="A2" s="9" t="s">
        <v>1</v>
      </c>
      <c r="B2" s="9"/>
      <c r="C2" s="9"/>
      <c r="D2" s="9"/>
      <c r="E2" s="9"/>
      <c r="F2" s="9"/>
      <c r="G2" s="9"/>
      <c r="H2" s="9"/>
      <c r="I2" s="9"/>
      <c r="J2" s="9"/>
      <c r="K2" s="9"/>
      <c r="L2" s="9"/>
      <c r="M2" s="9"/>
      <c r="N2" s="9"/>
      <c r="O2" s="9"/>
      <c r="P2" s="9"/>
      <c r="Q2" s="9"/>
      <c r="R2" s="9"/>
      <c r="S2" s="9"/>
      <c r="T2" s="9"/>
      <c r="U2" s="9"/>
      <c r="V2" s="9"/>
      <c r="W2" s="9"/>
      <c r="X2" s="9"/>
    </row>
    <row r="3" ht="21" customHeight="1" spans="1:24">
      <c r="A3" s="9"/>
      <c r="B3" s="9"/>
      <c r="C3" s="9"/>
      <c r="D3" s="9"/>
      <c r="E3" s="9"/>
      <c r="F3" s="9"/>
      <c r="G3" s="9"/>
      <c r="H3" s="9"/>
      <c r="I3" s="9"/>
      <c r="J3" s="40" t="s">
        <v>2</v>
      </c>
      <c r="K3" s="40"/>
      <c r="L3" s="40"/>
      <c r="M3" s="40"/>
      <c r="N3" s="40"/>
      <c r="O3" s="9"/>
      <c r="P3" s="9"/>
      <c r="Q3" s="9"/>
      <c r="R3" s="9"/>
      <c r="S3" s="9"/>
      <c r="T3" s="9"/>
      <c r="U3" s="9"/>
      <c r="V3" s="9"/>
      <c r="W3" s="9"/>
      <c r="X3" s="8"/>
    </row>
    <row r="4" s="1" customFormat="1" ht="32" customHeight="1" spans="1:26">
      <c r="A4" s="10" t="s">
        <v>3</v>
      </c>
      <c r="B4" s="10"/>
      <c r="C4" s="10"/>
      <c r="D4" s="10"/>
      <c r="E4" s="10"/>
      <c r="F4" s="10"/>
      <c r="G4" s="10"/>
      <c r="I4" s="10" t="s">
        <v>4</v>
      </c>
      <c r="J4" s="10"/>
      <c r="M4" s="10" t="s">
        <v>5</v>
      </c>
      <c r="N4" s="10"/>
      <c r="O4" s="41" t="s">
        <v>6</v>
      </c>
      <c r="P4" s="41"/>
      <c r="Q4" s="41"/>
      <c r="R4" s="41"/>
      <c r="T4" s="84"/>
      <c r="U4" s="10"/>
      <c r="W4" s="85" t="s">
        <v>7</v>
      </c>
      <c r="X4" s="85"/>
      <c r="Y4" s="85"/>
      <c r="Z4" s="85"/>
    </row>
    <row r="5" s="2" customFormat="1" ht="27" customHeight="1" spans="1:28">
      <c r="A5" s="11" t="s">
        <v>8</v>
      </c>
      <c r="B5" s="11" t="s">
        <v>9</v>
      </c>
      <c r="C5" s="11" t="s">
        <v>10</v>
      </c>
      <c r="D5" s="11" t="s">
        <v>11</v>
      </c>
      <c r="E5" s="11" t="s">
        <v>12</v>
      </c>
      <c r="F5" s="12" t="s">
        <v>13</v>
      </c>
      <c r="G5" s="12"/>
      <c r="H5" s="11" t="s">
        <v>14</v>
      </c>
      <c r="I5" s="11" t="s">
        <v>15</v>
      </c>
      <c r="J5" s="12" t="s">
        <v>16</v>
      </c>
      <c r="K5" s="12"/>
      <c r="L5" s="12"/>
      <c r="M5" s="12"/>
      <c r="N5" s="11" t="s">
        <v>17</v>
      </c>
      <c r="O5" s="11" t="s">
        <v>18</v>
      </c>
      <c r="P5" s="11" t="s">
        <v>19</v>
      </c>
      <c r="Q5" s="11" t="s">
        <v>20</v>
      </c>
      <c r="R5" s="11" t="s">
        <v>21</v>
      </c>
      <c r="S5" s="11" t="s">
        <v>22</v>
      </c>
      <c r="T5" s="11" t="s">
        <v>23</v>
      </c>
      <c r="U5" s="11" t="s">
        <v>24</v>
      </c>
      <c r="V5" s="11" t="s">
        <v>25</v>
      </c>
      <c r="W5" s="11" t="s">
        <v>26</v>
      </c>
      <c r="X5" s="12" t="s">
        <v>27</v>
      </c>
      <c r="Y5" s="11" t="s">
        <v>28</v>
      </c>
      <c r="Z5" s="11" t="s">
        <v>29</v>
      </c>
      <c r="AA5" s="11" t="s">
        <v>30</v>
      </c>
      <c r="AB5" s="12" t="s">
        <v>31</v>
      </c>
    </row>
    <row r="6" s="2" customFormat="1" ht="33.75" customHeight="1" spans="1:28">
      <c r="A6" s="13"/>
      <c r="B6" s="13"/>
      <c r="C6" s="13"/>
      <c r="D6" s="13"/>
      <c r="E6" s="13"/>
      <c r="F6" s="11" t="s">
        <v>32</v>
      </c>
      <c r="G6" s="11" t="s">
        <v>33</v>
      </c>
      <c r="H6" s="13"/>
      <c r="I6" s="13"/>
      <c r="J6" s="12" t="s">
        <v>34</v>
      </c>
      <c r="K6" s="12" t="s">
        <v>35</v>
      </c>
      <c r="L6" s="12"/>
      <c r="M6" s="12" t="s">
        <v>36</v>
      </c>
      <c r="N6" s="13"/>
      <c r="O6" s="13"/>
      <c r="P6" s="13"/>
      <c r="Q6" s="13"/>
      <c r="R6" s="13"/>
      <c r="S6" s="13"/>
      <c r="T6" s="13"/>
      <c r="U6" s="13"/>
      <c r="V6" s="86"/>
      <c r="W6" s="13"/>
      <c r="X6" s="12"/>
      <c r="Y6" s="13"/>
      <c r="Z6" s="13"/>
      <c r="AA6" s="13"/>
      <c r="AB6" s="12"/>
    </row>
    <row r="7" s="3" customFormat="1" ht="42" customHeight="1" spans="1:28">
      <c r="A7" s="14"/>
      <c r="B7" s="14"/>
      <c r="C7" s="14"/>
      <c r="D7" s="14"/>
      <c r="E7" s="14"/>
      <c r="F7" s="14"/>
      <c r="G7" s="14"/>
      <c r="H7" s="14"/>
      <c r="I7" s="14"/>
      <c r="J7" s="12"/>
      <c r="K7" s="12" t="s">
        <v>37</v>
      </c>
      <c r="L7" s="12" t="s">
        <v>38</v>
      </c>
      <c r="M7" s="12"/>
      <c r="N7" s="14"/>
      <c r="O7" s="14"/>
      <c r="P7" s="14"/>
      <c r="Q7" s="14"/>
      <c r="R7" s="14"/>
      <c r="S7" s="14"/>
      <c r="T7" s="14"/>
      <c r="U7" s="14"/>
      <c r="V7" s="87"/>
      <c r="W7" s="14"/>
      <c r="X7" s="12"/>
      <c r="Y7" s="14"/>
      <c r="Z7" s="14"/>
      <c r="AA7" s="14"/>
      <c r="AB7" s="12"/>
    </row>
    <row r="8" s="4" customFormat="1" ht="30" hidden="1" customHeight="1" spans="1:28">
      <c r="A8" s="15" t="s">
        <v>39</v>
      </c>
      <c r="B8" s="16"/>
      <c r="C8" s="16"/>
      <c r="D8" s="16"/>
      <c r="E8" s="16"/>
      <c r="F8" s="16"/>
      <c r="G8" s="16"/>
      <c r="H8" s="16"/>
      <c r="I8" s="42"/>
      <c r="J8" s="19">
        <f>J9+J35+J38+J49+J51+J59</f>
        <v>16841</v>
      </c>
      <c r="K8" s="19">
        <f>K9+K35+K38+K49+K51+K59</f>
        <v>16841</v>
      </c>
      <c r="L8" s="19"/>
      <c r="M8" s="19"/>
      <c r="N8" s="19"/>
      <c r="O8" s="19"/>
      <c r="P8" s="19"/>
      <c r="Q8" s="19"/>
      <c r="R8" s="19"/>
      <c r="S8" s="19"/>
      <c r="T8" s="19"/>
      <c r="U8" s="19"/>
      <c r="V8" s="88"/>
      <c r="W8" s="19"/>
      <c r="X8" s="19"/>
      <c r="Y8" s="19"/>
      <c r="Z8" s="19"/>
      <c r="AA8" s="19"/>
      <c r="AB8" s="19"/>
    </row>
    <row r="9" s="5" customFormat="1" ht="39" hidden="1" customHeight="1" spans="1:28">
      <c r="A9" s="17" t="s">
        <v>40</v>
      </c>
      <c r="B9" s="18"/>
      <c r="C9" s="18"/>
      <c r="D9" s="18"/>
      <c r="E9" s="18"/>
      <c r="F9" s="18"/>
      <c r="G9" s="18"/>
      <c r="H9" s="18"/>
      <c r="I9" s="43"/>
      <c r="J9" s="44">
        <f>SUM(K9:M9)</f>
        <v>11123.4</v>
      </c>
      <c r="K9" s="44">
        <f>SUM(K10:K34)</f>
        <v>11123.4</v>
      </c>
      <c r="L9" s="44"/>
      <c r="M9" s="44"/>
      <c r="N9" s="45"/>
      <c r="O9" s="45"/>
      <c r="P9" s="45"/>
      <c r="Q9" s="45"/>
      <c r="R9" s="45"/>
      <c r="S9" s="45"/>
      <c r="T9" s="45"/>
      <c r="U9" s="45"/>
      <c r="V9" s="45"/>
      <c r="W9" s="45"/>
      <c r="X9" s="45"/>
      <c r="Y9" s="45"/>
      <c r="Z9" s="45"/>
      <c r="AA9" s="45"/>
      <c r="AB9" s="45"/>
    </row>
    <row r="10" s="4" customFormat="1" ht="138" hidden="1" customHeight="1" spans="1:28">
      <c r="A10" s="19">
        <v>1</v>
      </c>
      <c r="B10" s="20" t="s">
        <v>41</v>
      </c>
      <c r="C10" s="20" t="s">
        <v>42</v>
      </c>
      <c r="D10" s="20" t="s">
        <v>43</v>
      </c>
      <c r="E10" s="21" t="s">
        <v>44</v>
      </c>
      <c r="F10" s="21" t="s">
        <v>45</v>
      </c>
      <c r="G10" s="21" t="s">
        <v>46</v>
      </c>
      <c r="H10" s="21" t="s">
        <v>47</v>
      </c>
      <c r="I10" s="46" t="s">
        <v>48</v>
      </c>
      <c r="J10" s="47">
        <v>1500</v>
      </c>
      <c r="K10" s="47">
        <v>1500</v>
      </c>
      <c r="L10" s="19"/>
      <c r="M10" s="19"/>
      <c r="N10" s="48" t="s">
        <v>49</v>
      </c>
      <c r="O10" s="33" t="s">
        <v>50</v>
      </c>
      <c r="P10" s="33"/>
      <c r="Q10" s="33" t="s">
        <v>51</v>
      </c>
      <c r="R10" s="33" t="s">
        <v>51</v>
      </c>
      <c r="S10" s="33" t="s">
        <v>52</v>
      </c>
      <c r="T10" s="20" t="s">
        <v>53</v>
      </c>
      <c r="U10" s="21" t="s">
        <v>54</v>
      </c>
      <c r="V10" s="23" t="s">
        <v>55</v>
      </c>
      <c r="W10" s="23">
        <v>18388503999</v>
      </c>
      <c r="X10" s="19" t="s">
        <v>52</v>
      </c>
      <c r="Y10" s="47">
        <v>2024.02</v>
      </c>
      <c r="Z10" s="47">
        <v>2024.12</v>
      </c>
      <c r="AA10" s="33"/>
      <c r="AB10" s="33"/>
    </row>
    <row r="11" s="5" customFormat="1" ht="123" hidden="1" customHeight="1" spans="1:28">
      <c r="A11" s="19">
        <v>2</v>
      </c>
      <c r="B11" s="20" t="s">
        <v>41</v>
      </c>
      <c r="C11" s="20" t="s">
        <v>42</v>
      </c>
      <c r="D11" s="20" t="s">
        <v>43</v>
      </c>
      <c r="E11" s="20" t="s">
        <v>56</v>
      </c>
      <c r="F11" s="21" t="s">
        <v>45</v>
      </c>
      <c r="G11" s="21" t="s">
        <v>57</v>
      </c>
      <c r="H11" s="20" t="s">
        <v>47</v>
      </c>
      <c r="I11" s="49" t="s">
        <v>58</v>
      </c>
      <c r="J11" s="50">
        <v>500</v>
      </c>
      <c r="K11" s="50">
        <v>500</v>
      </c>
      <c r="L11" s="44"/>
      <c r="M11" s="44"/>
      <c r="N11" s="48" t="s">
        <v>59</v>
      </c>
      <c r="O11" s="33" t="s">
        <v>50</v>
      </c>
      <c r="P11" s="33"/>
      <c r="Q11" s="33" t="s">
        <v>51</v>
      </c>
      <c r="R11" s="33" t="s">
        <v>51</v>
      </c>
      <c r="S11" s="33" t="s">
        <v>52</v>
      </c>
      <c r="T11" s="20" t="s">
        <v>53</v>
      </c>
      <c r="U11" s="21" t="s">
        <v>60</v>
      </c>
      <c r="V11" s="23" t="s">
        <v>61</v>
      </c>
      <c r="W11" s="23">
        <v>13987493969</v>
      </c>
      <c r="X11" s="19" t="s">
        <v>52</v>
      </c>
      <c r="Y11" s="47">
        <v>2024.02</v>
      </c>
      <c r="Z11" s="47">
        <v>2024.12</v>
      </c>
      <c r="AA11" s="29"/>
      <c r="AB11" s="29"/>
    </row>
    <row r="12" s="5" customFormat="1" ht="100" hidden="1" customHeight="1" spans="1:28">
      <c r="A12" s="19">
        <v>3</v>
      </c>
      <c r="B12" s="22" t="s">
        <v>41</v>
      </c>
      <c r="C12" s="22" t="s">
        <v>62</v>
      </c>
      <c r="D12" s="21" t="s">
        <v>63</v>
      </c>
      <c r="E12" s="22" t="s">
        <v>64</v>
      </c>
      <c r="F12" s="22" t="s">
        <v>45</v>
      </c>
      <c r="G12" s="22" t="s">
        <v>65</v>
      </c>
      <c r="H12" s="22" t="s">
        <v>47</v>
      </c>
      <c r="I12" s="51" t="s">
        <v>66</v>
      </c>
      <c r="J12" s="47">
        <v>300</v>
      </c>
      <c r="K12" s="47">
        <v>300</v>
      </c>
      <c r="L12" s="44"/>
      <c r="M12" s="44"/>
      <c r="N12" s="51" t="s">
        <v>67</v>
      </c>
      <c r="O12" s="33" t="s">
        <v>68</v>
      </c>
      <c r="P12" s="29"/>
      <c r="Q12" s="33" t="s">
        <v>51</v>
      </c>
      <c r="R12" s="33" t="s">
        <v>51</v>
      </c>
      <c r="S12" s="33" t="s">
        <v>51</v>
      </c>
      <c r="T12" s="20" t="s">
        <v>53</v>
      </c>
      <c r="U12" s="22" t="s">
        <v>60</v>
      </c>
      <c r="V12" s="23" t="s">
        <v>61</v>
      </c>
      <c r="W12" s="23">
        <v>13987493969</v>
      </c>
      <c r="X12" s="19" t="s">
        <v>52</v>
      </c>
      <c r="Y12" s="47">
        <v>2024.02</v>
      </c>
      <c r="Z12" s="47">
        <v>2024.12</v>
      </c>
      <c r="AA12" s="29"/>
      <c r="AB12" s="29"/>
    </row>
    <row r="13" s="5" customFormat="1" ht="129" hidden="1" customHeight="1" spans="1:28">
      <c r="A13" s="19">
        <v>4</v>
      </c>
      <c r="B13" s="23" t="s">
        <v>41</v>
      </c>
      <c r="C13" s="23" t="s">
        <v>62</v>
      </c>
      <c r="D13" s="23" t="s">
        <v>69</v>
      </c>
      <c r="E13" s="23" t="s">
        <v>70</v>
      </c>
      <c r="F13" s="23" t="s">
        <v>45</v>
      </c>
      <c r="G13" s="23" t="s">
        <v>71</v>
      </c>
      <c r="H13" s="23" t="s">
        <v>47</v>
      </c>
      <c r="I13" s="52" t="s">
        <v>72</v>
      </c>
      <c r="J13" s="23">
        <v>1500</v>
      </c>
      <c r="K13" s="23">
        <v>1500</v>
      </c>
      <c r="L13" s="44"/>
      <c r="M13" s="44"/>
      <c r="N13" s="52" t="s">
        <v>73</v>
      </c>
      <c r="O13" s="33" t="s">
        <v>74</v>
      </c>
      <c r="P13" s="29"/>
      <c r="Q13" s="33" t="s">
        <v>51</v>
      </c>
      <c r="R13" s="33" t="s">
        <v>51</v>
      </c>
      <c r="S13" s="33" t="s">
        <v>51</v>
      </c>
      <c r="T13" s="23" t="s">
        <v>53</v>
      </c>
      <c r="U13" s="23" t="s">
        <v>53</v>
      </c>
      <c r="V13" s="23" t="s">
        <v>75</v>
      </c>
      <c r="W13" s="23">
        <v>15924999777</v>
      </c>
      <c r="X13" s="19" t="s">
        <v>52</v>
      </c>
      <c r="Y13" s="47">
        <v>2024.02</v>
      </c>
      <c r="Z13" s="47">
        <v>2024.12</v>
      </c>
      <c r="AA13" s="29"/>
      <c r="AB13" s="29"/>
    </row>
    <row r="14" s="5" customFormat="1" ht="159" hidden="1" customHeight="1" spans="1:28">
      <c r="A14" s="19">
        <v>5</v>
      </c>
      <c r="B14" s="23" t="s">
        <v>41</v>
      </c>
      <c r="C14" s="23" t="s">
        <v>42</v>
      </c>
      <c r="D14" s="23" t="s">
        <v>76</v>
      </c>
      <c r="E14" s="23" t="s">
        <v>77</v>
      </c>
      <c r="F14" s="23" t="s">
        <v>45</v>
      </c>
      <c r="G14" s="23" t="s">
        <v>78</v>
      </c>
      <c r="H14" s="23" t="s">
        <v>47</v>
      </c>
      <c r="I14" s="53" t="s">
        <v>79</v>
      </c>
      <c r="J14" s="23">
        <v>200</v>
      </c>
      <c r="K14" s="23">
        <v>200</v>
      </c>
      <c r="L14" s="44"/>
      <c r="M14" s="44"/>
      <c r="N14" s="52" t="s">
        <v>80</v>
      </c>
      <c r="O14" s="33" t="s">
        <v>81</v>
      </c>
      <c r="P14" s="29"/>
      <c r="Q14" s="33" t="s">
        <v>51</v>
      </c>
      <c r="R14" s="33" t="s">
        <v>51</v>
      </c>
      <c r="S14" s="33" t="s">
        <v>51</v>
      </c>
      <c r="T14" s="23" t="s">
        <v>53</v>
      </c>
      <c r="U14" s="23" t="s">
        <v>60</v>
      </c>
      <c r="V14" s="23" t="s">
        <v>61</v>
      </c>
      <c r="W14" s="23">
        <v>13987493969</v>
      </c>
      <c r="X14" s="19" t="s">
        <v>52</v>
      </c>
      <c r="Y14" s="47">
        <v>2024.02</v>
      </c>
      <c r="Z14" s="47">
        <v>2024.12</v>
      </c>
      <c r="AA14" s="29"/>
      <c r="AB14" s="29"/>
    </row>
    <row r="15" s="5" customFormat="1" ht="94" hidden="1" customHeight="1" spans="1:28">
      <c r="A15" s="19">
        <v>6</v>
      </c>
      <c r="B15" s="24" t="s">
        <v>41</v>
      </c>
      <c r="C15" s="24" t="s">
        <v>62</v>
      </c>
      <c r="D15" s="24" t="s">
        <v>63</v>
      </c>
      <c r="E15" s="25" t="s">
        <v>82</v>
      </c>
      <c r="F15" s="23" t="s">
        <v>83</v>
      </c>
      <c r="G15" s="23" t="s">
        <v>84</v>
      </c>
      <c r="H15" s="23" t="s">
        <v>47</v>
      </c>
      <c r="I15" s="54" t="s">
        <v>85</v>
      </c>
      <c r="J15" s="47">
        <v>200</v>
      </c>
      <c r="K15" s="47">
        <v>200</v>
      </c>
      <c r="L15" s="44"/>
      <c r="M15" s="44"/>
      <c r="N15" s="55" t="s">
        <v>86</v>
      </c>
      <c r="O15" s="33" t="s">
        <v>50</v>
      </c>
      <c r="P15" s="29"/>
      <c r="Q15" s="33" t="s">
        <v>51</v>
      </c>
      <c r="R15" s="33" t="s">
        <v>51</v>
      </c>
      <c r="S15" s="33" t="s">
        <v>87</v>
      </c>
      <c r="T15" s="23" t="s">
        <v>53</v>
      </c>
      <c r="U15" s="23" t="s">
        <v>88</v>
      </c>
      <c r="V15" s="23" t="s">
        <v>89</v>
      </c>
      <c r="W15" s="23">
        <v>13987493808</v>
      </c>
      <c r="X15" s="19" t="s">
        <v>52</v>
      </c>
      <c r="Y15" s="47">
        <v>2024.02</v>
      </c>
      <c r="Z15" s="47">
        <v>2024.12</v>
      </c>
      <c r="AA15" s="29"/>
      <c r="AB15" s="29"/>
    </row>
    <row r="16" s="5" customFormat="1" ht="143" hidden="1" customHeight="1" spans="1:28">
      <c r="A16" s="19">
        <v>7</v>
      </c>
      <c r="B16" s="23" t="s">
        <v>41</v>
      </c>
      <c r="C16" s="23" t="s">
        <v>62</v>
      </c>
      <c r="D16" s="23" t="s">
        <v>63</v>
      </c>
      <c r="E16" s="23" t="s">
        <v>90</v>
      </c>
      <c r="F16" s="23" t="s">
        <v>83</v>
      </c>
      <c r="G16" s="23" t="s">
        <v>91</v>
      </c>
      <c r="H16" s="23" t="s">
        <v>47</v>
      </c>
      <c r="I16" s="52" t="s">
        <v>92</v>
      </c>
      <c r="J16" s="23">
        <v>300</v>
      </c>
      <c r="K16" s="23">
        <v>300</v>
      </c>
      <c r="L16" s="44"/>
      <c r="M16" s="44"/>
      <c r="N16" s="52" t="s">
        <v>93</v>
      </c>
      <c r="O16" s="33" t="s">
        <v>50</v>
      </c>
      <c r="P16" s="29"/>
      <c r="Q16" s="33" t="s">
        <v>51</v>
      </c>
      <c r="R16" s="33" t="s">
        <v>51</v>
      </c>
      <c r="S16" s="33" t="s">
        <v>87</v>
      </c>
      <c r="T16" s="23" t="s">
        <v>53</v>
      </c>
      <c r="U16" s="23" t="s">
        <v>88</v>
      </c>
      <c r="V16" s="23" t="s">
        <v>89</v>
      </c>
      <c r="W16" s="23">
        <v>13987493808</v>
      </c>
      <c r="X16" s="19" t="s">
        <v>52</v>
      </c>
      <c r="Y16" s="47">
        <v>2024.02</v>
      </c>
      <c r="Z16" s="47">
        <v>2024.12</v>
      </c>
      <c r="AA16" s="29"/>
      <c r="AB16" s="29"/>
    </row>
    <row r="17" s="5" customFormat="1" ht="110" hidden="1" customHeight="1" spans="1:28">
      <c r="A17" s="19">
        <v>8</v>
      </c>
      <c r="B17" s="26" t="s">
        <v>41</v>
      </c>
      <c r="C17" s="26" t="s">
        <v>42</v>
      </c>
      <c r="D17" s="26" t="s">
        <v>76</v>
      </c>
      <c r="E17" s="26" t="s">
        <v>94</v>
      </c>
      <c r="F17" s="26" t="s">
        <v>95</v>
      </c>
      <c r="G17" s="26" t="s">
        <v>96</v>
      </c>
      <c r="H17" s="26" t="s">
        <v>47</v>
      </c>
      <c r="I17" s="56" t="s">
        <v>97</v>
      </c>
      <c r="J17" s="26">
        <v>142</v>
      </c>
      <c r="K17" s="26">
        <v>142</v>
      </c>
      <c r="L17" s="44"/>
      <c r="M17" s="44"/>
      <c r="N17" s="26" t="s">
        <v>98</v>
      </c>
      <c r="O17" s="33" t="s">
        <v>81</v>
      </c>
      <c r="P17" s="29"/>
      <c r="Q17" s="33" t="s">
        <v>51</v>
      </c>
      <c r="R17" s="33" t="s">
        <v>52</v>
      </c>
      <c r="S17" s="33" t="s">
        <v>87</v>
      </c>
      <c r="T17" s="26" t="s">
        <v>99</v>
      </c>
      <c r="U17" s="26" t="s">
        <v>100</v>
      </c>
      <c r="V17" s="23" t="s">
        <v>101</v>
      </c>
      <c r="W17" s="89" t="s">
        <v>102</v>
      </c>
      <c r="X17" s="19" t="s">
        <v>52</v>
      </c>
      <c r="Y17" s="47">
        <v>2024.02</v>
      </c>
      <c r="Z17" s="47">
        <v>2024.12</v>
      </c>
      <c r="AA17" s="29"/>
      <c r="AB17" s="29"/>
    </row>
    <row r="18" s="4" customFormat="1" ht="127" hidden="1" customHeight="1" spans="1:28">
      <c r="A18" s="19">
        <v>9</v>
      </c>
      <c r="B18" s="20" t="s">
        <v>41</v>
      </c>
      <c r="C18" s="20" t="s">
        <v>42</v>
      </c>
      <c r="D18" s="20" t="s">
        <v>43</v>
      </c>
      <c r="E18" s="21" t="s">
        <v>103</v>
      </c>
      <c r="F18" s="21" t="s">
        <v>104</v>
      </c>
      <c r="G18" s="21" t="s">
        <v>105</v>
      </c>
      <c r="H18" s="21" t="s">
        <v>47</v>
      </c>
      <c r="I18" s="46" t="s">
        <v>106</v>
      </c>
      <c r="J18" s="47">
        <v>700</v>
      </c>
      <c r="K18" s="47">
        <v>700</v>
      </c>
      <c r="L18" s="19"/>
      <c r="M18" s="19"/>
      <c r="N18" s="48" t="s">
        <v>107</v>
      </c>
      <c r="O18" s="33" t="s">
        <v>50</v>
      </c>
      <c r="P18" s="29"/>
      <c r="Q18" s="33" t="s">
        <v>51</v>
      </c>
      <c r="R18" s="33" t="s">
        <v>51</v>
      </c>
      <c r="S18" s="33" t="s">
        <v>87</v>
      </c>
      <c r="T18" s="20" t="s">
        <v>53</v>
      </c>
      <c r="U18" s="21" t="s">
        <v>54</v>
      </c>
      <c r="V18" s="23" t="s">
        <v>55</v>
      </c>
      <c r="W18" s="23">
        <v>18388503999</v>
      </c>
      <c r="X18" s="19" t="s">
        <v>52</v>
      </c>
      <c r="Y18" s="47">
        <v>2024.02</v>
      </c>
      <c r="Z18" s="47">
        <v>2024.12</v>
      </c>
      <c r="AA18" s="33"/>
      <c r="AB18" s="33"/>
    </row>
    <row r="19" s="5" customFormat="1" ht="99" hidden="1" customHeight="1" spans="1:28">
      <c r="A19" s="19">
        <v>10</v>
      </c>
      <c r="B19" s="20" t="s">
        <v>41</v>
      </c>
      <c r="C19" s="20" t="s">
        <v>42</v>
      </c>
      <c r="D19" s="20" t="s">
        <v>43</v>
      </c>
      <c r="E19" s="20" t="s">
        <v>108</v>
      </c>
      <c r="F19" s="20" t="s">
        <v>104</v>
      </c>
      <c r="G19" s="20" t="s">
        <v>109</v>
      </c>
      <c r="H19" s="20" t="s">
        <v>47</v>
      </c>
      <c r="I19" s="31" t="s">
        <v>110</v>
      </c>
      <c r="J19" s="47">
        <v>100</v>
      </c>
      <c r="K19" s="47">
        <v>100</v>
      </c>
      <c r="L19" s="44"/>
      <c r="M19" s="44"/>
      <c r="N19" s="31" t="s">
        <v>111</v>
      </c>
      <c r="O19" s="33" t="s">
        <v>50</v>
      </c>
      <c r="P19" s="29"/>
      <c r="Q19" s="33" t="s">
        <v>51</v>
      </c>
      <c r="R19" s="33" t="s">
        <v>51</v>
      </c>
      <c r="S19" s="33" t="s">
        <v>87</v>
      </c>
      <c r="T19" s="20" t="s">
        <v>53</v>
      </c>
      <c r="U19" s="20" t="s">
        <v>112</v>
      </c>
      <c r="V19" s="23" t="s">
        <v>113</v>
      </c>
      <c r="W19" s="23">
        <v>13769760699</v>
      </c>
      <c r="X19" s="19" t="s">
        <v>52</v>
      </c>
      <c r="Y19" s="47">
        <v>2024.02</v>
      </c>
      <c r="Z19" s="47">
        <v>2024.12</v>
      </c>
      <c r="AA19" s="29"/>
      <c r="AB19" s="29"/>
    </row>
    <row r="20" s="5" customFormat="1" ht="117" hidden="1" customHeight="1" spans="1:28">
      <c r="A20" s="19">
        <v>11</v>
      </c>
      <c r="B20" s="21" t="s">
        <v>41</v>
      </c>
      <c r="C20" s="21" t="s">
        <v>62</v>
      </c>
      <c r="D20" s="21" t="s">
        <v>63</v>
      </c>
      <c r="E20" s="22" t="s">
        <v>114</v>
      </c>
      <c r="F20" s="22" t="s">
        <v>104</v>
      </c>
      <c r="G20" s="21" t="s">
        <v>115</v>
      </c>
      <c r="H20" s="22" t="s">
        <v>47</v>
      </c>
      <c r="I20" s="51" t="s">
        <v>116</v>
      </c>
      <c r="J20" s="47">
        <v>800</v>
      </c>
      <c r="K20" s="47">
        <v>800</v>
      </c>
      <c r="L20" s="44"/>
      <c r="M20" s="44"/>
      <c r="N20" s="51" t="s">
        <v>117</v>
      </c>
      <c r="O20" s="33" t="s">
        <v>81</v>
      </c>
      <c r="P20" s="29"/>
      <c r="Q20" s="33" t="s">
        <v>51</v>
      </c>
      <c r="R20" s="33" t="s">
        <v>51</v>
      </c>
      <c r="S20" s="33" t="s">
        <v>87</v>
      </c>
      <c r="T20" s="20" t="s">
        <v>53</v>
      </c>
      <c r="U20" s="22" t="s">
        <v>54</v>
      </c>
      <c r="V20" s="23" t="s">
        <v>55</v>
      </c>
      <c r="W20" s="23">
        <v>18388503999</v>
      </c>
      <c r="X20" s="19" t="s">
        <v>52</v>
      </c>
      <c r="Y20" s="47">
        <v>2024.02</v>
      </c>
      <c r="Z20" s="47">
        <v>2024.12</v>
      </c>
      <c r="AA20" s="29"/>
      <c r="AB20" s="29"/>
    </row>
    <row r="21" s="5" customFormat="1" ht="153" hidden="1" customHeight="1" spans="1:28">
      <c r="A21" s="19">
        <v>12</v>
      </c>
      <c r="B21" s="23" t="s">
        <v>41</v>
      </c>
      <c r="C21" s="23" t="s">
        <v>62</v>
      </c>
      <c r="D21" s="23" t="s">
        <v>118</v>
      </c>
      <c r="E21" s="23" t="s">
        <v>119</v>
      </c>
      <c r="F21" s="23" t="s">
        <v>104</v>
      </c>
      <c r="G21" s="23" t="s">
        <v>105</v>
      </c>
      <c r="H21" s="23" t="s">
        <v>47</v>
      </c>
      <c r="I21" s="52" t="s">
        <v>120</v>
      </c>
      <c r="J21" s="23">
        <v>300</v>
      </c>
      <c r="K21" s="23">
        <v>300</v>
      </c>
      <c r="L21" s="44"/>
      <c r="M21" s="44"/>
      <c r="N21" s="52" t="s">
        <v>121</v>
      </c>
      <c r="O21" s="33" t="s">
        <v>81</v>
      </c>
      <c r="P21" s="29"/>
      <c r="Q21" s="33" t="s">
        <v>51</v>
      </c>
      <c r="R21" s="33" t="s">
        <v>51</v>
      </c>
      <c r="S21" s="33" t="s">
        <v>51</v>
      </c>
      <c r="T21" s="23" t="s">
        <v>53</v>
      </c>
      <c r="U21" s="23" t="s">
        <v>112</v>
      </c>
      <c r="V21" s="23" t="s">
        <v>113</v>
      </c>
      <c r="W21" s="23">
        <v>13769760699</v>
      </c>
      <c r="X21" s="19" t="s">
        <v>52</v>
      </c>
      <c r="Y21" s="47">
        <v>2024.02</v>
      </c>
      <c r="Z21" s="47">
        <v>2024.12</v>
      </c>
      <c r="AA21" s="29"/>
      <c r="AB21" s="29"/>
    </row>
    <row r="22" s="5" customFormat="1" ht="171" hidden="1" customHeight="1" spans="1:28">
      <c r="A22" s="19">
        <v>13</v>
      </c>
      <c r="B22" s="23" t="s">
        <v>41</v>
      </c>
      <c r="C22" s="23" t="s">
        <v>62</v>
      </c>
      <c r="D22" s="23" t="s">
        <v>63</v>
      </c>
      <c r="E22" s="23" t="s">
        <v>122</v>
      </c>
      <c r="F22" s="23" t="s">
        <v>104</v>
      </c>
      <c r="G22" s="23" t="s">
        <v>123</v>
      </c>
      <c r="H22" s="23" t="s">
        <v>47</v>
      </c>
      <c r="I22" s="52" t="s">
        <v>124</v>
      </c>
      <c r="J22" s="23">
        <v>300</v>
      </c>
      <c r="K22" s="23">
        <v>300</v>
      </c>
      <c r="L22" s="44"/>
      <c r="M22" s="44"/>
      <c r="N22" s="52" t="s">
        <v>125</v>
      </c>
      <c r="O22" s="33" t="s">
        <v>50</v>
      </c>
      <c r="P22" s="29"/>
      <c r="Q22" s="33" t="s">
        <v>51</v>
      </c>
      <c r="R22" s="33" t="s">
        <v>51</v>
      </c>
      <c r="S22" s="33" t="s">
        <v>87</v>
      </c>
      <c r="T22" s="23" t="s">
        <v>53</v>
      </c>
      <c r="U22" s="23" t="s">
        <v>112</v>
      </c>
      <c r="V22" s="23" t="s">
        <v>113</v>
      </c>
      <c r="W22" s="23">
        <v>13769760699</v>
      </c>
      <c r="X22" s="19" t="s">
        <v>52</v>
      </c>
      <c r="Y22" s="47">
        <v>2024.02</v>
      </c>
      <c r="Z22" s="47">
        <v>2024.12</v>
      </c>
      <c r="AA22" s="29"/>
      <c r="AB22" s="29"/>
    </row>
    <row r="23" s="5" customFormat="1" ht="244" hidden="1" customHeight="1" spans="1:28">
      <c r="A23" s="19">
        <v>14</v>
      </c>
      <c r="B23" s="26" t="s">
        <v>41</v>
      </c>
      <c r="C23" s="26" t="s">
        <v>42</v>
      </c>
      <c r="D23" s="26" t="s">
        <v>76</v>
      </c>
      <c r="E23" s="26" t="s">
        <v>126</v>
      </c>
      <c r="F23" s="26" t="s">
        <v>104</v>
      </c>
      <c r="G23" s="26" t="s">
        <v>127</v>
      </c>
      <c r="H23" s="26" t="s">
        <v>47</v>
      </c>
      <c r="I23" s="26" t="s">
        <v>128</v>
      </c>
      <c r="J23" s="26">
        <v>980</v>
      </c>
      <c r="K23" s="26">
        <v>980</v>
      </c>
      <c r="L23" s="44"/>
      <c r="M23" s="44"/>
      <c r="N23" s="26" t="s">
        <v>129</v>
      </c>
      <c r="O23" s="33" t="s">
        <v>81</v>
      </c>
      <c r="P23" s="29"/>
      <c r="Q23" s="33" t="s">
        <v>51</v>
      </c>
      <c r="R23" s="33" t="s">
        <v>51</v>
      </c>
      <c r="S23" s="33" t="s">
        <v>87</v>
      </c>
      <c r="T23" s="26" t="s">
        <v>53</v>
      </c>
      <c r="U23" s="26" t="s">
        <v>54</v>
      </c>
      <c r="V23" s="23" t="s">
        <v>55</v>
      </c>
      <c r="W23" s="23">
        <v>18388503999</v>
      </c>
      <c r="X23" s="19" t="s">
        <v>52</v>
      </c>
      <c r="Y23" s="47">
        <v>2024.02</v>
      </c>
      <c r="Z23" s="47">
        <v>2024.12</v>
      </c>
      <c r="AA23" s="29"/>
      <c r="AB23" s="29"/>
    </row>
    <row r="24" s="4" customFormat="1" ht="121" hidden="1" customHeight="1" spans="1:28">
      <c r="A24" s="19">
        <v>15</v>
      </c>
      <c r="B24" s="20" t="s">
        <v>41</v>
      </c>
      <c r="C24" s="20" t="s">
        <v>42</v>
      </c>
      <c r="D24" s="20" t="s">
        <v>43</v>
      </c>
      <c r="E24" s="21" t="s">
        <v>130</v>
      </c>
      <c r="F24" s="21" t="s">
        <v>131</v>
      </c>
      <c r="G24" s="21" t="s">
        <v>132</v>
      </c>
      <c r="H24" s="21" t="s">
        <v>133</v>
      </c>
      <c r="I24" s="46" t="s">
        <v>134</v>
      </c>
      <c r="J24" s="47">
        <v>100</v>
      </c>
      <c r="K24" s="47">
        <v>100</v>
      </c>
      <c r="L24" s="19"/>
      <c r="M24" s="19"/>
      <c r="N24" s="48" t="s">
        <v>135</v>
      </c>
      <c r="O24" s="33" t="s">
        <v>50</v>
      </c>
      <c r="P24" s="29"/>
      <c r="Q24" s="33" t="s">
        <v>51</v>
      </c>
      <c r="R24" s="33" t="s">
        <v>51</v>
      </c>
      <c r="S24" s="33" t="s">
        <v>87</v>
      </c>
      <c r="T24" s="20" t="s">
        <v>53</v>
      </c>
      <c r="U24" s="21" t="s">
        <v>54</v>
      </c>
      <c r="V24" s="23" t="s">
        <v>55</v>
      </c>
      <c r="W24" s="23">
        <v>18388503999</v>
      </c>
      <c r="X24" s="19" t="s">
        <v>52</v>
      </c>
      <c r="Y24" s="47">
        <v>2024.02</v>
      </c>
      <c r="Z24" s="47">
        <v>2024.12</v>
      </c>
      <c r="AA24" s="33"/>
      <c r="AB24" s="33"/>
    </row>
    <row r="25" s="5" customFormat="1" ht="111" hidden="1" customHeight="1" spans="1:28">
      <c r="A25" s="19">
        <v>16</v>
      </c>
      <c r="B25" s="24" t="s">
        <v>41</v>
      </c>
      <c r="C25" s="24" t="s">
        <v>62</v>
      </c>
      <c r="D25" s="24" t="s">
        <v>63</v>
      </c>
      <c r="E25" s="25" t="s">
        <v>136</v>
      </c>
      <c r="F25" s="23" t="s">
        <v>131</v>
      </c>
      <c r="G25" s="23" t="s">
        <v>137</v>
      </c>
      <c r="H25" s="23" t="s">
        <v>47</v>
      </c>
      <c r="I25" s="51" t="s">
        <v>138</v>
      </c>
      <c r="J25" s="47">
        <v>300</v>
      </c>
      <c r="K25" s="47">
        <v>300</v>
      </c>
      <c r="L25" s="44"/>
      <c r="M25" s="44"/>
      <c r="N25" s="31" t="s">
        <v>139</v>
      </c>
      <c r="O25" s="33" t="s">
        <v>50</v>
      </c>
      <c r="P25" s="29"/>
      <c r="Q25" s="33" t="s">
        <v>51</v>
      </c>
      <c r="R25" s="33" t="s">
        <v>51</v>
      </c>
      <c r="S25" s="33" t="s">
        <v>87</v>
      </c>
      <c r="T25" s="23" t="s">
        <v>53</v>
      </c>
      <c r="U25" s="23" t="s">
        <v>140</v>
      </c>
      <c r="V25" s="23" t="s">
        <v>141</v>
      </c>
      <c r="W25" s="23">
        <v>15154881112</v>
      </c>
      <c r="X25" s="19" t="s">
        <v>52</v>
      </c>
      <c r="Y25" s="47">
        <v>2024.02</v>
      </c>
      <c r="Z25" s="47">
        <v>2024.12</v>
      </c>
      <c r="AA25" s="29"/>
      <c r="AB25" s="29"/>
    </row>
    <row r="26" s="5" customFormat="1" ht="144" hidden="1" customHeight="1" spans="1:28">
      <c r="A26" s="19">
        <v>17</v>
      </c>
      <c r="B26" s="23" t="s">
        <v>41</v>
      </c>
      <c r="C26" s="23" t="s">
        <v>62</v>
      </c>
      <c r="D26" s="23" t="s">
        <v>63</v>
      </c>
      <c r="E26" s="23" t="s">
        <v>142</v>
      </c>
      <c r="F26" s="23" t="s">
        <v>131</v>
      </c>
      <c r="G26" s="23" t="s">
        <v>143</v>
      </c>
      <c r="H26" s="23" t="s">
        <v>47</v>
      </c>
      <c r="I26" s="52" t="s">
        <v>144</v>
      </c>
      <c r="J26" s="50">
        <v>300</v>
      </c>
      <c r="K26" s="57">
        <v>300</v>
      </c>
      <c r="L26" s="44"/>
      <c r="M26" s="44"/>
      <c r="N26" s="52" t="s">
        <v>145</v>
      </c>
      <c r="O26" s="33" t="s">
        <v>50</v>
      </c>
      <c r="P26" s="29"/>
      <c r="Q26" s="33" t="s">
        <v>51</v>
      </c>
      <c r="R26" s="33" t="s">
        <v>51</v>
      </c>
      <c r="S26" s="33" t="s">
        <v>87</v>
      </c>
      <c r="T26" s="23" t="s">
        <v>53</v>
      </c>
      <c r="U26" s="23" t="s">
        <v>140</v>
      </c>
      <c r="V26" s="23" t="s">
        <v>141</v>
      </c>
      <c r="W26" s="23">
        <v>15154881112</v>
      </c>
      <c r="X26" s="19" t="s">
        <v>52</v>
      </c>
      <c r="Y26" s="47">
        <v>2024.02</v>
      </c>
      <c r="Z26" s="47">
        <v>2024.12</v>
      </c>
      <c r="AA26" s="29"/>
      <c r="AB26" s="29"/>
    </row>
    <row r="27" s="5" customFormat="1" ht="84" hidden="1" customHeight="1" spans="1:28">
      <c r="A27" s="19">
        <v>18</v>
      </c>
      <c r="B27" s="20" t="s">
        <v>41</v>
      </c>
      <c r="C27" s="20" t="s">
        <v>42</v>
      </c>
      <c r="D27" s="20" t="s">
        <v>76</v>
      </c>
      <c r="E27" s="20" t="s">
        <v>146</v>
      </c>
      <c r="F27" s="22" t="s">
        <v>147</v>
      </c>
      <c r="G27" s="20" t="s">
        <v>148</v>
      </c>
      <c r="H27" s="20" t="s">
        <v>47</v>
      </c>
      <c r="I27" s="51" t="s">
        <v>149</v>
      </c>
      <c r="J27" s="47">
        <v>500</v>
      </c>
      <c r="K27" s="47">
        <v>500</v>
      </c>
      <c r="L27" s="44"/>
      <c r="M27" s="44"/>
      <c r="N27" s="51" t="s">
        <v>150</v>
      </c>
      <c r="O27" s="33" t="s">
        <v>81</v>
      </c>
      <c r="P27" s="29"/>
      <c r="Q27" s="33" t="s">
        <v>51</v>
      </c>
      <c r="R27" s="33" t="s">
        <v>51</v>
      </c>
      <c r="S27" s="33" t="s">
        <v>87</v>
      </c>
      <c r="T27" s="20" t="s">
        <v>53</v>
      </c>
      <c r="U27" s="22" t="s">
        <v>151</v>
      </c>
      <c r="V27" s="23" t="s">
        <v>152</v>
      </c>
      <c r="W27" s="23">
        <v>13988981645</v>
      </c>
      <c r="X27" s="19" t="s">
        <v>52</v>
      </c>
      <c r="Y27" s="47">
        <v>2024.02</v>
      </c>
      <c r="Z27" s="47">
        <v>2024.12</v>
      </c>
      <c r="AA27" s="29"/>
      <c r="AB27" s="29"/>
    </row>
    <row r="28" s="5" customFormat="1" ht="98" hidden="1" customHeight="1" spans="1:28">
      <c r="A28" s="19">
        <v>19</v>
      </c>
      <c r="B28" s="20" t="s">
        <v>41</v>
      </c>
      <c r="C28" s="20" t="s">
        <v>42</v>
      </c>
      <c r="D28" s="20" t="s">
        <v>43</v>
      </c>
      <c r="E28" s="20" t="s">
        <v>153</v>
      </c>
      <c r="F28" s="20" t="s">
        <v>154</v>
      </c>
      <c r="G28" s="20" t="s">
        <v>155</v>
      </c>
      <c r="H28" s="20" t="s">
        <v>47</v>
      </c>
      <c r="I28" s="31" t="s">
        <v>156</v>
      </c>
      <c r="J28" s="47">
        <v>300</v>
      </c>
      <c r="K28" s="47">
        <v>300</v>
      </c>
      <c r="L28" s="44"/>
      <c r="M28" s="44"/>
      <c r="N28" s="31" t="s">
        <v>157</v>
      </c>
      <c r="O28" s="33" t="s">
        <v>50</v>
      </c>
      <c r="P28" s="29"/>
      <c r="Q28" s="33" t="s">
        <v>51</v>
      </c>
      <c r="R28" s="33" t="s">
        <v>51</v>
      </c>
      <c r="S28" s="33" t="s">
        <v>87</v>
      </c>
      <c r="T28" s="20" t="s">
        <v>53</v>
      </c>
      <c r="U28" s="20" t="s">
        <v>158</v>
      </c>
      <c r="V28" s="23" t="s">
        <v>159</v>
      </c>
      <c r="W28" s="23">
        <v>13988924222</v>
      </c>
      <c r="X28" s="19" t="s">
        <v>52</v>
      </c>
      <c r="Y28" s="47">
        <v>2024.02</v>
      </c>
      <c r="Z28" s="47">
        <v>2024.12</v>
      </c>
      <c r="AA28" s="29"/>
      <c r="AB28" s="29"/>
    </row>
    <row r="29" s="5" customFormat="1" ht="165" hidden="1" customHeight="1" spans="1:28">
      <c r="A29" s="19">
        <v>20</v>
      </c>
      <c r="B29" s="27" t="s">
        <v>41</v>
      </c>
      <c r="C29" s="21" t="s">
        <v>62</v>
      </c>
      <c r="D29" s="27" t="s">
        <v>63</v>
      </c>
      <c r="E29" s="27" t="s">
        <v>160</v>
      </c>
      <c r="F29" s="20" t="s">
        <v>161</v>
      </c>
      <c r="G29" s="27" t="s">
        <v>162</v>
      </c>
      <c r="H29" s="27" t="s">
        <v>47</v>
      </c>
      <c r="I29" s="54" t="s">
        <v>163</v>
      </c>
      <c r="J29" s="47">
        <f>SUM(K29:M29)</f>
        <v>280</v>
      </c>
      <c r="K29" s="47">
        <v>280</v>
      </c>
      <c r="L29" s="44"/>
      <c r="M29" s="44"/>
      <c r="N29" s="31" t="s">
        <v>164</v>
      </c>
      <c r="O29" s="33" t="s">
        <v>50</v>
      </c>
      <c r="P29" s="29"/>
      <c r="Q29" s="33" t="s">
        <v>51</v>
      </c>
      <c r="R29" s="33" t="s">
        <v>51</v>
      </c>
      <c r="S29" s="33" t="s">
        <v>87</v>
      </c>
      <c r="T29" s="20" t="s">
        <v>53</v>
      </c>
      <c r="U29" s="20" t="s">
        <v>165</v>
      </c>
      <c r="V29" s="57" t="s">
        <v>166</v>
      </c>
      <c r="W29" s="57">
        <v>15911406268</v>
      </c>
      <c r="X29" s="19" t="s">
        <v>52</v>
      </c>
      <c r="Y29" s="47">
        <v>2024.02</v>
      </c>
      <c r="Z29" s="47">
        <v>2024.12</v>
      </c>
      <c r="AA29" s="29"/>
      <c r="AB29" s="29"/>
    </row>
    <row r="30" s="5" customFormat="1" ht="78" hidden="1" customHeight="1" spans="1:28">
      <c r="A30" s="19">
        <v>21</v>
      </c>
      <c r="B30" s="20" t="s">
        <v>41</v>
      </c>
      <c r="C30" s="21" t="s">
        <v>62</v>
      </c>
      <c r="D30" s="20" t="s">
        <v>63</v>
      </c>
      <c r="E30" s="20" t="s">
        <v>167</v>
      </c>
      <c r="F30" s="28" t="s">
        <v>168</v>
      </c>
      <c r="G30" s="28" t="s">
        <v>169</v>
      </c>
      <c r="H30" s="20" t="s">
        <v>47</v>
      </c>
      <c r="I30" s="31" t="s">
        <v>170</v>
      </c>
      <c r="J30" s="47">
        <f>SUM(K30:M30)</f>
        <v>300</v>
      </c>
      <c r="K30" s="47">
        <v>300</v>
      </c>
      <c r="L30" s="44"/>
      <c r="M30" s="44"/>
      <c r="N30" s="31" t="s">
        <v>171</v>
      </c>
      <c r="O30" s="33" t="s">
        <v>50</v>
      </c>
      <c r="P30" s="29"/>
      <c r="Q30" s="33" t="s">
        <v>51</v>
      </c>
      <c r="R30" s="33" t="s">
        <v>51</v>
      </c>
      <c r="S30" s="33" t="s">
        <v>87</v>
      </c>
      <c r="T30" s="20" t="s">
        <v>53</v>
      </c>
      <c r="U30" s="28" t="s">
        <v>172</v>
      </c>
      <c r="V30" s="23" t="s">
        <v>173</v>
      </c>
      <c r="W30" s="23">
        <v>13769814129</v>
      </c>
      <c r="X30" s="19" t="s">
        <v>52</v>
      </c>
      <c r="Y30" s="47">
        <v>2024.02</v>
      </c>
      <c r="Z30" s="47">
        <v>2024.12</v>
      </c>
      <c r="AA30" s="29"/>
      <c r="AB30" s="29"/>
    </row>
    <row r="31" s="5" customFormat="1" ht="79" hidden="1" customHeight="1" spans="1:28">
      <c r="A31" s="19">
        <v>22</v>
      </c>
      <c r="B31" s="24" t="s">
        <v>41</v>
      </c>
      <c r="C31" s="24" t="s">
        <v>62</v>
      </c>
      <c r="D31" s="24" t="s">
        <v>63</v>
      </c>
      <c r="E31" s="24" t="s">
        <v>174</v>
      </c>
      <c r="F31" s="23" t="s">
        <v>175</v>
      </c>
      <c r="G31" s="24" t="s">
        <v>176</v>
      </c>
      <c r="H31" s="23" t="s">
        <v>47</v>
      </c>
      <c r="I31" s="54" t="s">
        <v>177</v>
      </c>
      <c r="J31" s="47">
        <f>SUM(K31:M31)</f>
        <v>280</v>
      </c>
      <c r="K31" s="47">
        <v>280</v>
      </c>
      <c r="L31" s="44"/>
      <c r="M31" s="44"/>
      <c r="N31" s="54" t="s">
        <v>178</v>
      </c>
      <c r="O31" s="33" t="s">
        <v>50</v>
      </c>
      <c r="P31" s="29"/>
      <c r="Q31" s="33" t="s">
        <v>51</v>
      </c>
      <c r="R31" s="33" t="s">
        <v>51</v>
      </c>
      <c r="S31" s="33" t="s">
        <v>87</v>
      </c>
      <c r="T31" s="23" t="s">
        <v>53</v>
      </c>
      <c r="U31" s="23" t="s">
        <v>179</v>
      </c>
      <c r="V31" s="57" t="s">
        <v>180</v>
      </c>
      <c r="W31" s="90">
        <v>19987484678</v>
      </c>
      <c r="X31" s="19" t="s">
        <v>52</v>
      </c>
      <c r="Y31" s="47">
        <v>2024.02</v>
      </c>
      <c r="Z31" s="47">
        <v>2024.12</v>
      </c>
      <c r="AA31" s="29"/>
      <c r="AB31" s="29"/>
    </row>
    <row r="32" s="5" customFormat="1" ht="95" hidden="1" customHeight="1" spans="1:28">
      <c r="A32" s="19">
        <v>23</v>
      </c>
      <c r="B32" s="22" t="s">
        <v>41</v>
      </c>
      <c r="C32" s="22" t="s">
        <v>62</v>
      </c>
      <c r="D32" s="22" t="s">
        <v>63</v>
      </c>
      <c r="E32" s="27" t="s">
        <v>181</v>
      </c>
      <c r="F32" s="27" t="s">
        <v>182</v>
      </c>
      <c r="G32" s="27" t="s">
        <v>183</v>
      </c>
      <c r="H32" s="27" t="s">
        <v>133</v>
      </c>
      <c r="I32" s="27" t="s">
        <v>184</v>
      </c>
      <c r="J32" s="47">
        <v>200</v>
      </c>
      <c r="K32" s="58">
        <v>200</v>
      </c>
      <c r="L32" s="44"/>
      <c r="M32" s="44"/>
      <c r="N32" s="54" t="s">
        <v>185</v>
      </c>
      <c r="O32" s="33" t="s">
        <v>50</v>
      </c>
      <c r="P32" s="29"/>
      <c r="Q32" s="33" t="s">
        <v>51</v>
      </c>
      <c r="R32" s="33" t="s">
        <v>51</v>
      </c>
      <c r="S32" s="33" t="s">
        <v>87</v>
      </c>
      <c r="T32" s="20" t="s">
        <v>53</v>
      </c>
      <c r="U32" s="27" t="s">
        <v>186</v>
      </c>
      <c r="V32" s="57" t="s">
        <v>187</v>
      </c>
      <c r="W32" s="90">
        <v>15187975256</v>
      </c>
      <c r="X32" s="19" t="s">
        <v>52</v>
      </c>
      <c r="Y32" s="47">
        <v>2024.02</v>
      </c>
      <c r="Z32" s="47">
        <v>2024.12</v>
      </c>
      <c r="AA32" s="29"/>
      <c r="AB32" s="29"/>
    </row>
    <row r="33" s="5" customFormat="1" ht="111" hidden="1" customHeight="1" spans="1:28">
      <c r="A33" s="19">
        <v>24</v>
      </c>
      <c r="B33" s="22" t="s">
        <v>41</v>
      </c>
      <c r="C33" s="22" t="s">
        <v>188</v>
      </c>
      <c r="D33" s="22" t="s">
        <v>189</v>
      </c>
      <c r="E33" s="22" t="s">
        <v>190</v>
      </c>
      <c r="F33" s="22" t="s">
        <v>191</v>
      </c>
      <c r="G33" s="20" t="s">
        <v>192</v>
      </c>
      <c r="H33" s="22" t="s">
        <v>47</v>
      </c>
      <c r="I33" s="59" t="s">
        <v>193</v>
      </c>
      <c r="J33" s="47">
        <v>18.7</v>
      </c>
      <c r="K33" s="47">
        <v>18.7</v>
      </c>
      <c r="L33" s="44"/>
      <c r="M33" s="44"/>
      <c r="N33" s="60" t="s">
        <v>194</v>
      </c>
      <c r="O33" s="33" t="s">
        <v>50</v>
      </c>
      <c r="P33" s="29"/>
      <c r="Q33" s="33" t="s">
        <v>51</v>
      </c>
      <c r="R33" s="33" t="s">
        <v>51</v>
      </c>
      <c r="S33" s="29" t="s">
        <v>51</v>
      </c>
      <c r="T33" s="22" t="s">
        <v>53</v>
      </c>
      <c r="U33" s="22" t="s">
        <v>53</v>
      </c>
      <c r="V33" s="23" t="s">
        <v>75</v>
      </c>
      <c r="W33" s="23">
        <v>15924999777</v>
      </c>
      <c r="X33" s="19" t="s">
        <v>52</v>
      </c>
      <c r="Y33" s="47">
        <v>2024.02</v>
      </c>
      <c r="Z33" s="47">
        <v>2024.12</v>
      </c>
      <c r="AA33" s="29"/>
      <c r="AB33" s="29"/>
    </row>
    <row r="34" s="5" customFormat="1" ht="57" hidden="1" customHeight="1" spans="1:28">
      <c r="A34" s="19">
        <v>25</v>
      </c>
      <c r="B34" s="24" t="s">
        <v>41</v>
      </c>
      <c r="C34" s="24" t="s">
        <v>188</v>
      </c>
      <c r="D34" s="24" t="s">
        <v>195</v>
      </c>
      <c r="E34" s="23" t="s">
        <v>196</v>
      </c>
      <c r="F34" s="24" t="s">
        <v>191</v>
      </c>
      <c r="G34" s="20" t="s">
        <v>192</v>
      </c>
      <c r="H34" s="23" t="s">
        <v>47</v>
      </c>
      <c r="I34" s="61" t="s">
        <v>197</v>
      </c>
      <c r="J34" s="62">
        <v>722.7</v>
      </c>
      <c r="K34" s="62">
        <v>722.7</v>
      </c>
      <c r="L34" s="44"/>
      <c r="M34" s="44"/>
      <c r="N34" s="26" t="s">
        <v>198</v>
      </c>
      <c r="O34" s="33" t="s">
        <v>199</v>
      </c>
      <c r="P34" s="29"/>
      <c r="Q34" s="33" t="s">
        <v>51</v>
      </c>
      <c r="R34" s="33" t="s">
        <v>51</v>
      </c>
      <c r="S34" s="29" t="s">
        <v>51</v>
      </c>
      <c r="T34" s="24" t="s">
        <v>200</v>
      </c>
      <c r="U34" s="24" t="s">
        <v>191</v>
      </c>
      <c r="V34" s="23" t="s">
        <v>201</v>
      </c>
      <c r="W34" s="23">
        <v>15987434385</v>
      </c>
      <c r="X34" s="19" t="s">
        <v>52</v>
      </c>
      <c r="Y34" s="47">
        <v>2024.02</v>
      </c>
      <c r="Z34" s="47">
        <v>2024.12</v>
      </c>
      <c r="AA34" s="29"/>
      <c r="AB34" s="29"/>
    </row>
    <row r="35" s="5" customFormat="1" ht="27" hidden="1" customHeight="1" spans="1:28">
      <c r="A35" s="29" t="s">
        <v>202</v>
      </c>
      <c r="B35" s="29"/>
      <c r="C35" s="29"/>
      <c r="D35" s="29"/>
      <c r="E35" s="29"/>
      <c r="F35" s="29"/>
      <c r="G35" s="29"/>
      <c r="H35" s="29"/>
      <c r="I35" s="29"/>
      <c r="J35" s="44">
        <f>SUM(K35:M35)</f>
        <v>2525.6</v>
      </c>
      <c r="K35" s="44">
        <f>SUM(K36:K37)</f>
        <v>2525.6</v>
      </c>
      <c r="L35" s="44"/>
      <c r="M35" s="44"/>
      <c r="N35" s="45"/>
      <c r="O35" s="45"/>
      <c r="P35" s="45"/>
      <c r="Q35" s="45"/>
      <c r="R35" s="45"/>
      <c r="S35" s="45"/>
      <c r="T35" s="45"/>
      <c r="U35" s="45"/>
      <c r="V35" s="45"/>
      <c r="W35" s="45"/>
      <c r="X35" s="45"/>
      <c r="Y35" s="45"/>
      <c r="Z35" s="45"/>
      <c r="AA35" s="45"/>
      <c r="AB35" s="45"/>
    </row>
    <row r="36" s="4" customFormat="1" ht="63" hidden="1" customHeight="1" spans="1:28">
      <c r="A36" s="19">
        <v>1</v>
      </c>
      <c r="B36" s="23" t="s">
        <v>203</v>
      </c>
      <c r="C36" s="23" t="s">
        <v>204</v>
      </c>
      <c r="D36" s="23" t="s">
        <v>205</v>
      </c>
      <c r="E36" s="23" t="s">
        <v>206</v>
      </c>
      <c r="F36" s="23" t="s">
        <v>191</v>
      </c>
      <c r="G36" s="20" t="s">
        <v>192</v>
      </c>
      <c r="H36" s="23" t="s">
        <v>47</v>
      </c>
      <c r="I36" s="23" t="s">
        <v>207</v>
      </c>
      <c r="J36" s="23">
        <v>1700</v>
      </c>
      <c r="K36" s="23">
        <v>1700</v>
      </c>
      <c r="L36" s="19"/>
      <c r="M36" s="19"/>
      <c r="N36" s="26" t="s">
        <v>208</v>
      </c>
      <c r="O36" s="33" t="s">
        <v>68</v>
      </c>
      <c r="P36" s="33">
        <v>34000</v>
      </c>
      <c r="Q36" s="33" t="s">
        <v>52</v>
      </c>
      <c r="R36" s="33" t="s">
        <v>51</v>
      </c>
      <c r="S36" s="33" t="s">
        <v>51</v>
      </c>
      <c r="T36" s="23" t="s">
        <v>209</v>
      </c>
      <c r="U36" s="24" t="s">
        <v>191</v>
      </c>
      <c r="V36" s="23" t="s">
        <v>210</v>
      </c>
      <c r="W36" s="23">
        <v>15924775599</v>
      </c>
      <c r="X36" s="19" t="s">
        <v>52</v>
      </c>
      <c r="Y36" s="47">
        <v>2024.02</v>
      </c>
      <c r="Z36" s="47">
        <v>2024.12</v>
      </c>
      <c r="AA36" s="33"/>
      <c r="AB36" s="33"/>
    </row>
    <row r="37" s="4" customFormat="1" ht="63" hidden="1" customHeight="1" spans="1:28">
      <c r="A37" s="19">
        <v>2</v>
      </c>
      <c r="B37" s="23" t="s">
        <v>203</v>
      </c>
      <c r="C37" s="23" t="s">
        <v>211</v>
      </c>
      <c r="D37" s="23" t="s">
        <v>211</v>
      </c>
      <c r="E37" s="30" t="s">
        <v>212</v>
      </c>
      <c r="F37" s="23" t="s">
        <v>191</v>
      </c>
      <c r="G37" s="20" t="s">
        <v>192</v>
      </c>
      <c r="H37" s="23" t="s">
        <v>47</v>
      </c>
      <c r="I37" s="23" t="s">
        <v>213</v>
      </c>
      <c r="J37" s="62">
        <v>825.6</v>
      </c>
      <c r="K37" s="62">
        <v>825.6</v>
      </c>
      <c r="L37" s="19"/>
      <c r="M37" s="19"/>
      <c r="N37" s="30" t="s">
        <v>214</v>
      </c>
      <c r="O37" s="33" t="s">
        <v>68</v>
      </c>
      <c r="P37" s="33">
        <v>860</v>
      </c>
      <c r="Q37" s="33" t="s">
        <v>52</v>
      </c>
      <c r="R37" s="33" t="s">
        <v>51</v>
      </c>
      <c r="S37" s="33" t="s">
        <v>51</v>
      </c>
      <c r="T37" s="23" t="s">
        <v>215</v>
      </c>
      <c r="U37" s="24" t="s">
        <v>191</v>
      </c>
      <c r="V37" s="23" t="s">
        <v>201</v>
      </c>
      <c r="W37" s="23">
        <v>15987434385</v>
      </c>
      <c r="X37" s="19" t="s">
        <v>52</v>
      </c>
      <c r="Y37" s="47">
        <v>2024.02</v>
      </c>
      <c r="Z37" s="47">
        <v>2024.12</v>
      </c>
      <c r="AA37" s="33"/>
      <c r="AB37" s="33"/>
    </row>
    <row r="38" s="5" customFormat="1" ht="27" hidden="1" customHeight="1" spans="1:28">
      <c r="A38" s="29" t="s">
        <v>216</v>
      </c>
      <c r="B38" s="29"/>
      <c r="C38" s="29"/>
      <c r="D38" s="29"/>
      <c r="E38" s="29"/>
      <c r="F38" s="29"/>
      <c r="G38" s="29"/>
      <c r="H38" s="29"/>
      <c r="I38" s="29"/>
      <c r="J38" s="44">
        <f>SUM(K38:M38)</f>
        <v>1669</v>
      </c>
      <c r="K38" s="44">
        <f>SUM(K39:K48)</f>
        <v>1669</v>
      </c>
      <c r="L38" s="44"/>
      <c r="M38" s="44"/>
      <c r="N38" s="45"/>
      <c r="O38" s="45"/>
      <c r="P38" s="45"/>
      <c r="Q38" s="45"/>
      <c r="R38" s="45"/>
      <c r="S38" s="45"/>
      <c r="T38" s="45"/>
      <c r="U38" s="45"/>
      <c r="V38" s="45"/>
      <c r="W38" s="45"/>
      <c r="X38" s="45"/>
      <c r="Y38" s="45"/>
      <c r="Z38" s="45"/>
      <c r="AA38" s="45"/>
      <c r="AB38" s="45"/>
    </row>
    <row r="39" s="4" customFormat="1" ht="93" hidden="1" customHeight="1" spans="1:28">
      <c r="A39" s="19">
        <v>1</v>
      </c>
      <c r="B39" s="22" t="s">
        <v>217</v>
      </c>
      <c r="C39" s="22" t="s">
        <v>218</v>
      </c>
      <c r="D39" s="22" t="s">
        <v>219</v>
      </c>
      <c r="E39" s="20" t="s">
        <v>220</v>
      </c>
      <c r="F39" s="22" t="s">
        <v>45</v>
      </c>
      <c r="G39" s="31" t="s">
        <v>221</v>
      </c>
      <c r="H39" s="23" t="s">
        <v>47</v>
      </c>
      <c r="I39" s="53" t="s">
        <v>222</v>
      </c>
      <c r="J39" s="58">
        <v>95</v>
      </c>
      <c r="K39" s="58">
        <v>95</v>
      </c>
      <c r="L39" s="19"/>
      <c r="M39" s="19"/>
      <c r="N39" s="31" t="s">
        <v>223</v>
      </c>
      <c r="O39" s="33" t="s">
        <v>68</v>
      </c>
      <c r="P39" s="33"/>
      <c r="Q39" s="33" t="s">
        <v>51</v>
      </c>
      <c r="R39" s="33" t="s">
        <v>51</v>
      </c>
      <c r="S39" s="33" t="s">
        <v>51</v>
      </c>
      <c r="T39" s="22" t="s">
        <v>53</v>
      </c>
      <c r="U39" s="22" t="s">
        <v>60</v>
      </c>
      <c r="V39" s="23" t="s">
        <v>61</v>
      </c>
      <c r="W39" s="23">
        <v>18183594503</v>
      </c>
      <c r="X39" s="19" t="s">
        <v>87</v>
      </c>
      <c r="Y39" s="93">
        <v>2024.02</v>
      </c>
      <c r="Z39" s="93">
        <v>2024.11</v>
      </c>
      <c r="AA39" s="33"/>
      <c r="AB39" s="33"/>
    </row>
    <row r="40" s="5" customFormat="1" ht="116" hidden="1" customHeight="1" spans="1:28">
      <c r="A40" s="19">
        <v>2</v>
      </c>
      <c r="B40" s="28" t="s">
        <v>217</v>
      </c>
      <c r="C40" s="22" t="s">
        <v>218</v>
      </c>
      <c r="D40" s="22" t="s">
        <v>219</v>
      </c>
      <c r="E40" s="20" t="s">
        <v>224</v>
      </c>
      <c r="F40" s="22" t="s">
        <v>45</v>
      </c>
      <c r="G40" s="31" t="s">
        <v>225</v>
      </c>
      <c r="H40" s="23" t="s">
        <v>47</v>
      </c>
      <c r="I40" s="63" t="s">
        <v>226</v>
      </c>
      <c r="J40" s="50">
        <v>95</v>
      </c>
      <c r="K40" s="50">
        <v>95</v>
      </c>
      <c r="L40" s="44"/>
      <c r="M40" s="44"/>
      <c r="N40" s="64" t="s">
        <v>227</v>
      </c>
      <c r="O40" s="33" t="s">
        <v>68</v>
      </c>
      <c r="P40" s="45"/>
      <c r="Q40" s="33" t="s">
        <v>51</v>
      </c>
      <c r="R40" s="33" t="s">
        <v>51</v>
      </c>
      <c r="S40" s="33" t="s">
        <v>51</v>
      </c>
      <c r="T40" s="22" t="s">
        <v>53</v>
      </c>
      <c r="U40" s="22" t="s">
        <v>60</v>
      </c>
      <c r="V40" s="23" t="s">
        <v>61</v>
      </c>
      <c r="W40" s="23">
        <v>18183594503</v>
      </c>
      <c r="X40" s="19" t="s">
        <v>87</v>
      </c>
      <c r="Y40" s="93">
        <v>2024.02</v>
      </c>
      <c r="Z40" s="93">
        <v>2024.11</v>
      </c>
      <c r="AA40" s="45"/>
      <c r="AB40" s="45"/>
    </row>
    <row r="41" s="5" customFormat="1" ht="82" hidden="1" customHeight="1" spans="1:28">
      <c r="A41" s="19">
        <v>3</v>
      </c>
      <c r="B41" s="24" t="s">
        <v>217</v>
      </c>
      <c r="C41" s="22" t="s">
        <v>218</v>
      </c>
      <c r="D41" s="22" t="s">
        <v>219</v>
      </c>
      <c r="E41" s="32" t="s">
        <v>228</v>
      </c>
      <c r="F41" s="22" t="s">
        <v>229</v>
      </c>
      <c r="G41" s="31" t="s">
        <v>230</v>
      </c>
      <c r="H41" s="23" t="s">
        <v>47</v>
      </c>
      <c r="I41" s="65" t="s">
        <v>231</v>
      </c>
      <c r="J41" s="66">
        <v>160</v>
      </c>
      <c r="K41" s="66">
        <v>160</v>
      </c>
      <c r="L41" s="44"/>
      <c r="M41" s="44"/>
      <c r="N41" s="32" t="s">
        <v>232</v>
      </c>
      <c r="O41" s="33" t="s">
        <v>68</v>
      </c>
      <c r="P41" s="45"/>
      <c r="Q41" s="33" t="s">
        <v>51</v>
      </c>
      <c r="R41" s="33" t="s">
        <v>51</v>
      </c>
      <c r="S41" s="33" t="s">
        <v>51</v>
      </c>
      <c r="T41" s="22" t="s">
        <v>53</v>
      </c>
      <c r="U41" s="22" t="s">
        <v>60</v>
      </c>
      <c r="V41" s="23" t="s">
        <v>61</v>
      </c>
      <c r="W41" s="23">
        <v>18183594503</v>
      </c>
      <c r="X41" s="19" t="s">
        <v>87</v>
      </c>
      <c r="Y41" s="93">
        <v>2024.02</v>
      </c>
      <c r="Z41" s="93">
        <v>2024.11</v>
      </c>
      <c r="AA41" s="45"/>
      <c r="AB41" s="45"/>
    </row>
    <row r="42" s="5" customFormat="1" ht="102" hidden="1" customHeight="1" spans="1:28">
      <c r="A42" s="19">
        <v>4</v>
      </c>
      <c r="B42" s="30" t="s">
        <v>217</v>
      </c>
      <c r="C42" s="23" t="s">
        <v>233</v>
      </c>
      <c r="D42" s="30" t="s">
        <v>234</v>
      </c>
      <c r="E42" s="30" t="s">
        <v>235</v>
      </c>
      <c r="F42" s="30" t="s">
        <v>236</v>
      </c>
      <c r="G42" s="30" t="s">
        <v>237</v>
      </c>
      <c r="H42" s="23" t="s">
        <v>47</v>
      </c>
      <c r="I42" s="30" t="s">
        <v>238</v>
      </c>
      <c r="J42" s="67">
        <v>382</v>
      </c>
      <c r="K42" s="67">
        <v>382</v>
      </c>
      <c r="L42" s="44"/>
      <c r="M42" s="44"/>
      <c r="N42" s="30" t="s">
        <v>239</v>
      </c>
      <c r="O42" s="33" t="s">
        <v>68</v>
      </c>
      <c r="P42" s="45"/>
      <c r="Q42" s="33" t="s">
        <v>51</v>
      </c>
      <c r="R42" s="33" t="s">
        <v>51</v>
      </c>
      <c r="S42" s="33" t="s">
        <v>51</v>
      </c>
      <c r="T42" s="30" t="s">
        <v>99</v>
      </c>
      <c r="U42" s="30" t="s">
        <v>240</v>
      </c>
      <c r="V42" s="23" t="s">
        <v>241</v>
      </c>
      <c r="W42" s="23">
        <v>13988994124</v>
      </c>
      <c r="X42" s="19" t="s">
        <v>87</v>
      </c>
      <c r="Y42" s="93">
        <v>2024.02</v>
      </c>
      <c r="Z42" s="93">
        <v>2024.11</v>
      </c>
      <c r="AA42" s="45"/>
      <c r="AB42" s="45"/>
    </row>
    <row r="43" s="4" customFormat="1" ht="82" hidden="1" customHeight="1" spans="1:28">
      <c r="A43" s="19">
        <v>5</v>
      </c>
      <c r="B43" s="22" t="s">
        <v>217</v>
      </c>
      <c r="C43" s="22" t="s">
        <v>218</v>
      </c>
      <c r="D43" s="22" t="s">
        <v>242</v>
      </c>
      <c r="E43" s="31" t="s">
        <v>243</v>
      </c>
      <c r="F43" s="22" t="s">
        <v>236</v>
      </c>
      <c r="G43" s="31" t="s">
        <v>244</v>
      </c>
      <c r="H43" s="23" t="s">
        <v>47</v>
      </c>
      <c r="I43" s="31" t="s">
        <v>245</v>
      </c>
      <c r="J43" s="68">
        <v>250</v>
      </c>
      <c r="K43" s="68">
        <v>250</v>
      </c>
      <c r="L43" s="19"/>
      <c r="M43" s="19"/>
      <c r="N43" s="31" t="s">
        <v>246</v>
      </c>
      <c r="O43" s="33" t="s">
        <v>68</v>
      </c>
      <c r="P43" s="33"/>
      <c r="Q43" s="33" t="s">
        <v>51</v>
      </c>
      <c r="R43" s="33" t="s">
        <v>51</v>
      </c>
      <c r="S43" s="33" t="s">
        <v>51</v>
      </c>
      <c r="T43" s="22" t="s">
        <v>53</v>
      </c>
      <c r="U43" s="22" t="s">
        <v>240</v>
      </c>
      <c r="V43" s="23" t="s">
        <v>241</v>
      </c>
      <c r="W43" s="23">
        <v>13988994124</v>
      </c>
      <c r="X43" s="19" t="s">
        <v>87</v>
      </c>
      <c r="Y43" s="93">
        <v>2024.02</v>
      </c>
      <c r="Z43" s="93">
        <v>2024.11</v>
      </c>
      <c r="AA43" s="33"/>
      <c r="AB43" s="33"/>
    </row>
    <row r="44" s="5" customFormat="1" ht="82" hidden="1" customHeight="1" spans="1:28">
      <c r="A44" s="19">
        <v>6</v>
      </c>
      <c r="B44" s="24" t="s">
        <v>217</v>
      </c>
      <c r="C44" s="22" t="s">
        <v>218</v>
      </c>
      <c r="D44" s="22" t="s">
        <v>219</v>
      </c>
      <c r="E44" s="24" t="s">
        <v>247</v>
      </c>
      <c r="F44" s="22" t="s">
        <v>83</v>
      </c>
      <c r="G44" s="31" t="s">
        <v>248</v>
      </c>
      <c r="H44" s="23" t="s">
        <v>47</v>
      </c>
      <c r="I44" s="61" t="s">
        <v>249</v>
      </c>
      <c r="J44" s="66">
        <v>100</v>
      </c>
      <c r="K44" s="66">
        <v>100</v>
      </c>
      <c r="L44" s="44"/>
      <c r="M44" s="44"/>
      <c r="N44" s="61" t="s">
        <v>250</v>
      </c>
      <c r="O44" s="33" t="s">
        <v>68</v>
      </c>
      <c r="P44" s="45"/>
      <c r="Q44" s="33" t="s">
        <v>51</v>
      </c>
      <c r="R44" s="33" t="s">
        <v>51</v>
      </c>
      <c r="S44" s="33" t="s">
        <v>51</v>
      </c>
      <c r="T44" s="22" t="s">
        <v>53</v>
      </c>
      <c r="U44" s="22" t="s">
        <v>88</v>
      </c>
      <c r="V44" s="23" t="s">
        <v>89</v>
      </c>
      <c r="W44" s="23">
        <v>13987493808</v>
      </c>
      <c r="X44" s="19" t="s">
        <v>87</v>
      </c>
      <c r="Y44" s="93">
        <v>2024.02</v>
      </c>
      <c r="Z44" s="93">
        <v>2024.11</v>
      </c>
      <c r="AA44" s="45"/>
      <c r="AB44" s="45"/>
    </row>
    <row r="45" s="5" customFormat="1" ht="82" hidden="1" customHeight="1" spans="1:28">
      <c r="A45" s="19">
        <v>7</v>
      </c>
      <c r="B45" s="22" t="s">
        <v>217</v>
      </c>
      <c r="C45" s="22" t="s">
        <v>218</v>
      </c>
      <c r="D45" s="22" t="s">
        <v>219</v>
      </c>
      <c r="E45" s="28" t="s">
        <v>251</v>
      </c>
      <c r="F45" s="22" t="s">
        <v>131</v>
      </c>
      <c r="G45" s="31" t="s">
        <v>252</v>
      </c>
      <c r="H45" s="23" t="s">
        <v>47</v>
      </c>
      <c r="I45" s="69" t="s">
        <v>253</v>
      </c>
      <c r="J45" s="47">
        <v>60</v>
      </c>
      <c r="K45" s="47">
        <v>60</v>
      </c>
      <c r="L45" s="44"/>
      <c r="M45" s="44"/>
      <c r="N45" s="55" t="s">
        <v>254</v>
      </c>
      <c r="O45" s="33" t="s">
        <v>68</v>
      </c>
      <c r="P45" s="45"/>
      <c r="Q45" s="33" t="s">
        <v>51</v>
      </c>
      <c r="R45" s="33" t="s">
        <v>51</v>
      </c>
      <c r="S45" s="33" t="s">
        <v>51</v>
      </c>
      <c r="T45" s="22" t="s">
        <v>53</v>
      </c>
      <c r="U45" s="22" t="s">
        <v>140</v>
      </c>
      <c r="V45" s="23" t="s">
        <v>141</v>
      </c>
      <c r="W45" s="23">
        <v>15154881112</v>
      </c>
      <c r="X45" s="19" t="s">
        <v>87</v>
      </c>
      <c r="Y45" s="93">
        <v>2024.02</v>
      </c>
      <c r="Z45" s="93">
        <v>2024.11</v>
      </c>
      <c r="AA45" s="45"/>
      <c r="AB45" s="45"/>
    </row>
    <row r="46" s="5" customFormat="1" ht="82" hidden="1" customHeight="1" spans="1:28">
      <c r="A46" s="19">
        <v>8</v>
      </c>
      <c r="B46" s="24" t="s">
        <v>217</v>
      </c>
      <c r="C46" s="22" t="s">
        <v>218</v>
      </c>
      <c r="D46" s="22" t="s">
        <v>219</v>
      </c>
      <c r="E46" s="28" t="s">
        <v>255</v>
      </c>
      <c r="F46" s="22" t="s">
        <v>131</v>
      </c>
      <c r="G46" s="31" t="s">
        <v>256</v>
      </c>
      <c r="H46" s="23" t="s">
        <v>47</v>
      </c>
      <c r="I46" s="70" t="s">
        <v>257</v>
      </c>
      <c r="J46" s="47">
        <v>100</v>
      </c>
      <c r="K46" s="47">
        <v>100</v>
      </c>
      <c r="L46" s="44"/>
      <c r="M46" s="44"/>
      <c r="N46" s="51" t="s">
        <v>258</v>
      </c>
      <c r="O46" s="33" t="s">
        <v>68</v>
      </c>
      <c r="P46" s="45"/>
      <c r="Q46" s="33" t="s">
        <v>51</v>
      </c>
      <c r="R46" s="33" t="s">
        <v>51</v>
      </c>
      <c r="S46" s="33" t="s">
        <v>51</v>
      </c>
      <c r="T46" s="22" t="s">
        <v>53</v>
      </c>
      <c r="U46" s="22" t="s">
        <v>140</v>
      </c>
      <c r="V46" s="23" t="s">
        <v>141</v>
      </c>
      <c r="W46" s="23">
        <v>15154881112</v>
      </c>
      <c r="X46" s="19" t="s">
        <v>87</v>
      </c>
      <c r="Y46" s="93">
        <v>2024.02</v>
      </c>
      <c r="Z46" s="93">
        <v>2024.11</v>
      </c>
      <c r="AA46" s="45"/>
      <c r="AB46" s="45"/>
    </row>
    <row r="47" s="5" customFormat="1" ht="82" hidden="1" customHeight="1" spans="1:28">
      <c r="A47" s="19">
        <v>9</v>
      </c>
      <c r="B47" s="30" t="s">
        <v>217</v>
      </c>
      <c r="C47" s="23" t="s">
        <v>233</v>
      </c>
      <c r="D47" s="23" t="s">
        <v>259</v>
      </c>
      <c r="E47" s="23" t="s">
        <v>260</v>
      </c>
      <c r="F47" s="23" t="s">
        <v>147</v>
      </c>
      <c r="G47" s="23" t="s">
        <v>261</v>
      </c>
      <c r="H47" s="23" t="s">
        <v>133</v>
      </c>
      <c r="I47" s="23" t="s">
        <v>262</v>
      </c>
      <c r="J47" s="23">
        <v>227</v>
      </c>
      <c r="K47" s="23">
        <v>227</v>
      </c>
      <c r="L47" s="44"/>
      <c r="M47" s="44"/>
      <c r="N47" s="30" t="s">
        <v>263</v>
      </c>
      <c r="O47" s="33" t="s">
        <v>68</v>
      </c>
      <c r="P47" s="45"/>
      <c r="Q47" s="33" t="s">
        <v>51</v>
      </c>
      <c r="R47" s="33" t="s">
        <v>51</v>
      </c>
      <c r="S47" s="33" t="s">
        <v>51</v>
      </c>
      <c r="T47" s="23" t="s">
        <v>264</v>
      </c>
      <c r="U47" s="23" t="s">
        <v>151</v>
      </c>
      <c r="V47" s="23" t="s">
        <v>152</v>
      </c>
      <c r="W47" s="23">
        <v>13988981645</v>
      </c>
      <c r="X47" s="19" t="s">
        <v>87</v>
      </c>
      <c r="Y47" s="93">
        <v>2024.02</v>
      </c>
      <c r="Z47" s="93">
        <v>2024.11</v>
      </c>
      <c r="AA47" s="45"/>
      <c r="AB47" s="45"/>
    </row>
    <row r="48" s="5" customFormat="1" ht="237" hidden="1" customHeight="1" spans="1:28">
      <c r="A48" s="19">
        <v>10</v>
      </c>
      <c r="B48" s="28" t="s">
        <v>217</v>
      </c>
      <c r="C48" s="22" t="s">
        <v>218</v>
      </c>
      <c r="D48" s="22" t="s">
        <v>219</v>
      </c>
      <c r="E48" s="24" t="s">
        <v>265</v>
      </c>
      <c r="F48" s="22" t="s">
        <v>168</v>
      </c>
      <c r="G48" s="31" t="s">
        <v>169</v>
      </c>
      <c r="H48" s="23" t="s">
        <v>47</v>
      </c>
      <c r="I48" s="63" t="s">
        <v>266</v>
      </c>
      <c r="J48" s="50">
        <v>200</v>
      </c>
      <c r="K48" s="50">
        <v>200</v>
      </c>
      <c r="L48" s="44"/>
      <c r="M48" s="44"/>
      <c r="N48" s="64" t="s">
        <v>267</v>
      </c>
      <c r="O48" s="33" t="s">
        <v>68</v>
      </c>
      <c r="P48" s="45"/>
      <c r="Q48" s="33" t="s">
        <v>51</v>
      </c>
      <c r="R48" s="33" t="s">
        <v>51</v>
      </c>
      <c r="S48" s="33" t="s">
        <v>51</v>
      </c>
      <c r="T48" s="22" t="s">
        <v>53</v>
      </c>
      <c r="U48" s="22" t="s">
        <v>172</v>
      </c>
      <c r="V48" s="23" t="s">
        <v>173</v>
      </c>
      <c r="W48" s="23">
        <v>13887408237</v>
      </c>
      <c r="X48" s="19" t="s">
        <v>87</v>
      </c>
      <c r="Y48" s="93">
        <v>2024.02</v>
      </c>
      <c r="Z48" s="93">
        <v>2024.11</v>
      </c>
      <c r="AA48" s="45"/>
      <c r="AB48" s="45"/>
    </row>
    <row r="49" s="5" customFormat="1" ht="27" hidden="1" customHeight="1" spans="1:28">
      <c r="A49" s="29" t="s">
        <v>268</v>
      </c>
      <c r="B49" s="29"/>
      <c r="C49" s="29"/>
      <c r="D49" s="29"/>
      <c r="E49" s="29"/>
      <c r="F49" s="29"/>
      <c r="G49" s="29"/>
      <c r="H49" s="29"/>
      <c r="I49" s="29"/>
      <c r="J49" s="44">
        <v>163</v>
      </c>
      <c r="K49" s="44">
        <v>163</v>
      </c>
      <c r="L49" s="44"/>
      <c r="M49" s="44"/>
      <c r="N49" s="71"/>
      <c r="O49" s="45"/>
      <c r="P49" s="45"/>
      <c r="Q49" s="45"/>
      <c r="R49" s="45"/>
      <c r="S49" s="45"/>
      <c r="T49" s="45"/>
      <c r="U49" s="45"/>
      <c r="V49" s="45"/>
      <c r="W49" s="45"/>
      <c r="X49" s="45"/>
      <c r="Y49" s="45"/>
      <c r="Z49" s="45"/>
      <c r="AA49" s="45"/>
      <c r="AB49" s="45"/>
    </row>
    <row r="50" s="4" customFormat="1" ht="53" hidden="1" customHeight="1" spans="1:28">
      <c r="A50" s="19">
        <v>1</v>
      </c>
      <c r="B50" s="23" t="s">
        <v>269</v>
      </c>
      <c r="C50" s="23" t="s">
        <v>269</v>
      </c>
      <c r="D50" s="23" t="s">
        <v>270</v>
      </c>
      <c r="E50" s="23" t="s">
        <v>270</v>
      </c>
      <c r="F50" s="23" t="s">
        <v>191</v>
      </c>
      <c r="G50" s="23" t="s">
        <v>191</v>
      </c>
      <c r="H50" s="23" t="s">
        <v>133</v>
      </c>
      <c r="I50" s="30" t="s">
        <v>271</v>
      </c>
      <c r="J50" s="23">
        <v>163</v>
      </c>
      <c r="K50" s="23">
        <v>163</v>
      </c>
      <c r="L50" s="19"/>
      <c r="M50" s="19"/>
      <c r="N50" s="30" t="s">
        <v>271</v>
      </c>
      <c r="O50" s="33"/>
      <c r="P50" s="33"/>
      <c r="Q50" s="33" t="s">
        <v>51</v>
      </c>
      <c r="R50" s="33" t="s">
        <v>87</v>
      </c>
      <c r="S50" s="33" t="s">
        <v>51</v>
      </c>
      <c r="T50" s="23" t="s">
        <v>99</v>
      </c>
      <c r="U50" s="23" t="s">
        <v>99</v>
      </c>
      <c r="V50" s="33" t="s">
        <v>272</v>
      </c>
      <c r="W50" s="33">
        <v>13529888078</v>
      </c>
      <c r="X50" s="33" t="s">
        <v>87</v>
      </c>
      <c r="Y50" s="93">
        <v>2024.02</v>
      </c>
      <c r="Z50" s="93">
        <v>2024.11</v>
      </c>
      <c r="AA50" s="33"/>
      <c r="AB50" s="33"/>
    </row>
    <row r="51" s="5" customFormat="1" ht="27" hidden="1" customHeight="1" spans="1:28">
      <c r="A51" s="29" t="s">
        <v>273</v>
      </c>
      <c r="B51" s="29"/>
      <c r="C51" s="29"/>
      <c r="D51" s="29"/>
      <c r="E51" s="29"/>
      <c r="F51" s="29"/>
      <c r="G51" s="29"/>
      <c r="H51" s="29"/>
      <c r="I51" s="29"/>
      <c r="J51" s="44">
        <v>1000</v>
      </c>
      <c r="K51" s="44">
        <v>1000</v>
      </c>
      <c r="L51" s="44"/>
      <c r="M51" s="44"/>
      <c r="N51" s="23"/>
      <c r="O51" s="45"/>
      <c r="P51" s="45"/>
      <c r="Q51" s="45"/>
      <c r="R51" s="45"/>
      <c r="S51" s="45"/>
      <c r="T51" s="45"/>
      <c r="U51" s="45"/>
      <c r="V51" s="45"/>
      <c r="W51" s="45"/>
      <c r="X51" s="45"/>
      <c r="Y51" s="45"/>
      <c r="Z51" s="45"/>
      <c r="AA51" s="45"/>
      <c r="AB51" s="45"/>
    </row>
    <row r="52" s="4" customFormat="1" ht="140" hidden="1" customHeight="1" spans="1:28">
      <c r="A52" s="19">
        <v>11</v>
      </c>
      <c r="B52" s="23" t="s">
        <v>274</v>
      </c>
      <c r="C52" s="23" t="s">
        <v>275</v>
      </c>
      <c r="D52" s="23" t="s">
        <v>276</v>
      </c>
      <c r="E52" s="23" t="s">
        <v>277</v>
      </c>
      <c r="F52" s="23" t="s">
        <v>191</v>
      </c>
      <c r="G52" s="33" t="s">
        <v>278</v>
      </c>
      <c r="H52" s="23" t="s">
        <v>47</v>
      </c>
      <c r="I52" s="23" t="s">
        <v>279</v>
      </c>
      <c r="J52" s="62">
        <v>1000</v>
      </c>
      <c r="K52" s="62">
        <v>1000</v>
      </c>
      <c r="L52" s="19"/>
      <c r="M52" s="19"/>
      <c r="N52" s="23" t="s">
        <v>280</v>
      </c>
      <c r="O52" s="33" t="s">
        <v>68</v>
      </c>
      <c r="P52" s="33"/>
      <c r="Q52" s="33" t="s">
        <v>87</v>
      </c>
      <c r="R52" s="33" t="s">
        <v>51</v>
      </c>
      <c r="S52" s="33" t="s">
        <v>51</v>
      </c>
      <c r="T52" s="23" t="s">
        <v>281</v>
      </c>
      <c r="U52" s="23" t="s">
        <v>191</v>
      </c>
      <c r="V52" s="23" t="s">
        <v>282</v>
      </c>
      <c r="W52" s="23">
        <v>13529865666</v>
      </c>
      <c r="X52" s="33" t="s">
        <v>87</v>
      </c>
      <c r="Y52" s="93">
        <v>2024.02</v>
      </c>
      <c r="Z52" s="93">
        <v>2024.11</v>
      </c>
      <c r="AA52" s="33"/>
      <c r="AB52" s="33"/>
    </row>
    <row r="53" s="5" customFormat="1" ht="27" hidden="1" customHeight="1" spans="1:28">
      <c r="A53" s="29" t="s">
        <v>283</v>
      </c>
      <c r="B53" s="29"/>
      <c r="C53" s="29"/>
      <c r="D53" s="29"/>
      <c r="E53" s="29"/>
      <c r="F53" s="29"/>
      <c r="G53" s="29"/>
      <c r="H53" s="29"/>
      <c r="I53" s="29"/>
      <c r="J53" s="44"/>
      <c r="K53" s="44"/>
      <c r="L53" s="44"/>
      <c r="M53" s="44"/>
      <c r="N53" s="45"/>
      <c r="O53" s="45"/>
      <c r="P53" s="45"/>
      <c r="Q53" s="45"/>
      <c r="R53" s="45"/>
      <c r="S53" s="45"/>
      <c r="T53" s="45"/>
      <c r="U53" s="45"/>
      <c r="V53" s="45"/>
      <c r="W53" s="45"/>
      <c r="X53" s="45"/>
      <c r="Y53" s="45"/>
      <c r="Z53" s="45"/>
      <c r="AA53" s="45"/>
      <c r="AB53" s="45"/>
    </row>
    <row r="54" s="4" customFormat="1" ht="27" hidden="1" customHeight="1" spans="1:28">
      <c r="A54" s="19">
        <v>13</v>
      </c>
      <c r="B54" s="33"/>
      <c r="C54" s="33"/>
      <c r="D54" s="33"/>
      <c r="E54" s="33"/>
      <c r="F54" s="33"/>
      <c r="G54" s="33"/>
      <c r="H54" s="19"/>
      <c r="I54" s="33"/>
      <c r="J54" s="19"/>
      <c r="K54" s="19"/>
      <c r="L54" s="19"/>
      <c r="M54" s="19"/>
      <c r="N54" s="33"/>
      <c r="O54" s="33"/>
      <c r="P54" s="33"/>
      <c r="Q54" s="33"/>
      <c r="R54" s="33"/>
      <c r="S54" s="33"/>
      <c r="T54" s="33"/>
      <c r="U54" s="33"/>
      <c r="V54" s="33"/>
      <c r="W54" s="33"/>
      <c r="X54" s="33"/>
      <c r="Y54" s="33"/>
      <c r="Z54" s="33"/>
      <c r="AA54" s="33"/>
      <c r="AB54" s="33"/>
    </row>
    <row r="55" s="4" customFormat="1" ht="27" hidden="1" customHeight="1" spans="1:28">
      <c r="A55" s="19">
        <v>14</v>
      </c>
      <c r="B55" s="33"/>
      <c r="C55" s="33"/>
      <c r="D55" s="33"/>
      <c r="E55" s="33"/>
      <c r="F55" s="33"/>
      <c r="G55" s="33"/>
      <c r="H55" s="19"/>
      <c r="I55" s="33"/>
      <c r="J55" s="19"/>
      <c r="K55" s="19"/>
      <c r="L55" s="19"/>
      <c r="M55" s="19"/>
      <c r="N55" s="33"/>
      <c r="O55" s="33"/>
      <c r="P55" s="33"/>
      <c r="Q55" s="33"/>
      <c r="R55" s="33"/>
      <c r="S55" s="33"/>
      <c r="T55" s="33"/>
      <c r="U55" s="33"/>
      <c r="V55" s="33"/>
      <c r="W55" s="33"/>
      <c r="X55" s="33"/>
      <c r="Y55" s="33"/>
      <c r="Z55" s="33"/>
      <c r="AA55" s="33"/>
      <c r="AB55" s="33"/>
    </row>
    <row r="56" s="5" customFormat="1" ht="27" hidden="1" customHeight="1" spans="1:28">
      <c r="A56" s="29" t="s">
        <v>284</v>
      </c>
      <c r="B56" s="29"/>
      <c r="C56" s="29"/>
      <c r="D56" s="29"/>
      <c r="E56" s="29"/>
      <c r="F56" s="29"/>
      <c r="G56" s="29"/>
      <c r="H56" s="29"/>
      <c r="I56" s="29"/>
      <c r="J56" s="44"/>
      <c r="K56" s="44"/>
      <c r="L56" s="44"/>
      <c r="M56" s="44"/>
      <c r="N56" s="45"/>
      <c r="O56" s="45"/>
      <c r="P56" s="45"/>
      <c r="Q56" s="45"/>
      <c r="R56" s="45"/>
      <c r="S56" s="45"/>
      <c r="T56" s="45"/>
      <c r="U56" s="45"/>
      <c r="V56" s="45"/>
      <c r="W56" s="45"/>
      <c r="X56" s="45"/>
      <c r="Y56" s="45"/>
      <c r="Z56" s="45"/>
      <c r="AA56" s="45"/>
      <c r="AB56" s="45"/>
    </row>
    <row r="57" s="4" customFormat="1" ht="27" hidden="1" customHeight="1" spans="1:28">
      <c r="A57" s="19">
        <v>15</v>
      </c>
      <c r="B57" s="33"/>
      <c r="C57" s="33"/>
      <c r="D57" s="33"/>
      <c r="E57" s="33"/>
      <c r="F57" s="33"/>
      <c r="G57" s="33"/>
      <c r="H57" s="19"/>
      <c r="I57" s="33"/>
      <c r="J57" s="19"/>
      <c r="K57" s="19"/>
      <c r="L57" s="19"/>
      <c r="M57" s="19"/>
      <c r="N57" s="33"/>
      <c r="O57" s="33"/>
      <c r="P57" s="33"/>
      <c r="Q57" s="33"/>
      <c r="R57" s="33"/>
      <c r="S57" s="33"/>
      <c r="T57" s="33"/>
      <c r="U57" s="33"/>
      <c r="V57" s="33"/>
      <c r="W57" s="33"/>
      <c r="X57" s="33"/>
      <c r="Y57" s="33"/>
      <c r="Z57" s="33"/>
      <c r="AA57" s="33"/>
      <c r="AB57" s="33"/>
    </row>
    <row r="58" s="4" customFormat="1" ht="27" hidden="1" customHeight="1" spans="1:28">
      <c r="A58" s="19">
        <v>16</v>
      </c>
      <c r="B58" s="33"/>
      <c r="C58" s="33"/>
      <c r="D58" s="33"/>
      <c r="E58" s="33"/>
      <c r="F58" s="33"/>
      <c r="G58" s="33"/>
      <c r="H58" s="19"/>
      <c r="I58" s="33"/>
      <c r="J58" s="19"/>
      <c r="K58" s="19"/>
      <c r="L58" s="19"/>
      <c r="M58" s="19"/>
      <c r="N58" s="33"/>
      <c r="O58" s="33"/>
      <c r="P58" s="33"/>
      <c r="Q58" s="33"/>
      <c r="R58" s="33"/>
      <c r="S58" s="33"/>
      <c r="T58" s="33"/>
      <c r="U58" s="33"/>
      <c r="V58" s="33"/>
      <c r="W58" s="33"/>
      <c r="X58" s="33"/>
      <c r="Y58" s="33"/>
      <c r="Z58" s="33"/>
      <c r="AA58" s="33"/>
      <c r="AB58" s="33"/>
    </row>
    <row r="59" s="5" customFormat="1" ht="33" hidden="1" customHeight="1" spans="1:28">
      <c r="A59" s="29" t="s">
        <v>285</v>
      </c>
      <c r="B59" s="29"/>
      <c r="C59" s="29"/>
      <c r="D59" s="29"/>
      <c r="E59" s="29"/>
      <c r="F59" s="29"/>
      <c r="G59" s="29"/>
      <c r="H59" s="29"/>
      <c r="I59" s="29"/>
      <c r="J59" s="44">
        <v>360</v>
      </c>
      <c r="K59" s="44">
        <v>360</v>
      </c>
      <c r="L59" s="44"/>
      <c r="M59" s="44"/>
      <c r="N59" s="45"/>
      <c r="O59" s="45"/>
      <c r="P59" s="45"/>
      <c r="Q59" s="45"/>
      <c r="R59" s="45"/>
      <c r="S59" s="45"/>
      <c r="T59" s="45"/>
      <c r="U59" s="45"/>
      <c r="V59" s="45"/>
      <c r="W59" s="45"/>
      <c r="X59" s="45"/>
      <c r="Y59" s="45"/>
      <c r="Z59" s="45"/>
      <c r="AA59" s="45"/>
      <c r="AB59" s="45"/>
    </row>
    <row r="60" s="6" customFormat="1" ht="95" customHeight="1" spans="1:28">
      <c r="A60" s="34">
        <v>1</v>
      </c>
      <c r="B60" s="35" t="s">
        <v>189</v>
      </c>
      <c r="C60" s="35" t="s">
        <v>189</v>
      </c>
      <c r="D60" s="35"/>
      <c r="E60" s="35" t="s">
        <v>286</v>
      </c>
      <c r="F60" s="35" t="s">
        <v>45</v>
      </c>
      <c r="G60" s="35" t="s">
        <v>287</v>
      </c>
      <c r="H60" s="35" t="s">
        <v>47</v>
      </c>
      <c r="I60" s="72" t="s">
        <v>288</v>
      </c>
      <c r="J60" s="73">
        <v>30</v>
      </c>
      <c r="K60" s="74" t="s">
        <v>289</v>
      </c>
      <c r="L60" s="75"/>
      <c r="M60" s="75"/>
      <c r="N60" s="73" t="s">
        <v>290</v>
      </c>
      <c r="O60" s="33" t="s">
        <v>68</v>
      </c>
      <c r="P60" s="75">
        <v>254</v>
      </c>
      <c r="Q60" s="33" t="s">
        <v>51</v>
      </c>
      <c r="R60" s="33" t="s">
        <v>51</v>
      </c>
      <c r="S60" s="33" t="s">
        <v>51</v>
      </c>
      <c r="T60" s="35" t="s">
        <v>291</v>
      </c>
      <c r="U60" s="35" t="s">
        <v>60</v>
      </c>
      <c r="V60" s="23" t="s">
        <v>61</v>
      </c>
      <c r="W60" s="89">
        <v>13887415303</v>
      </c>
      <c r="X60" s="33" t="s">
        <v>87</v>
      </c>
      <c r="Y60" s="93">
        <v>2024.02</v>
      </c>
      <c r="Z60" s="93">
        <v>2024.11</v>
      </c>
      <c r="AA60" s="75"/>
      <c r="AB60" s="75"/>
    </row>
    <row r="61" s="6" customFormat="1" ht="69" customHeight="1" spans="1:28">
      <c r="A61" s="34">
        <v>2</v>
      </c>
      <c r="B61" s="35" t="s">
        <v>189</v>
      </c>
      <c r="C61" s="35" t="s">
        <v>189</v>
      </c>
      <c r="D61" s="36" t="s">
        <v>41</v>
      </c>
      <c r="E61" s="35" t="s">
        <v>292</v>
      </c>
      <c r="F61" s="35" t="s">
        <v>83</v>
      </c>
      <c r="G61" s="35" t="s">
        <v>293</v>
      </c>
      <c r="H61" s="35" t="s">
        <v>47</v>
      </c>
      <c r="I61" s="72" t="s">
        <v>294</v>
      </c>
      <c r="J61" s="76" t="s">
        <v>295</v>
      </c>
      <c r="K61" s="77">
        <v>30</v>
      </c>
      <c r="L61" s="75"/>
      <c r="M61" s="75"/>
      <c r="N61" s="74" t="s">
        <v>296</v>
      </c>
      <c r="O61" s="33" t="s">
        <v>68</v>
      </c>
      <c r="P61" s="75">
        <v>628</v>
      </c>
      <c r="Q61" s="33" t="s">
        <v>51</v>
      </c>
      <c r="R61" s="33" t="s">
        <v>51</v>
      </c>
      <c r="S61" s="33" t="s">
        <v>51</v>
      </c>
      <c r="T61" s="35" t="s">
        <v>291</v>
      </c>
      <c r="U61" s="35" t="s">
        <v>88</v>
      </c>
      <c r="V61" s="23" t="s">
        <v>89</v>
      </c>
      <c r="W61" s="89" t="s">
        <v>297</v>
      </c>
      <c r="X61" s="33" t="s">
        <v>87</v>
      </c>
      <c r="Y61" s="93">
        <v>2024.02</v>
      </c>
      <c r="Z61" s="93">
        <v>2024.11</v>
      </c>
      <c r="AA61" s="75"/>
      <c r="AB61" s="75"/>
    </row>
    <row r="62" s="6" customFormat="1" ht="87" customHeight="1" spans="1:28">
      <c r="A62" s="34">
        <v>3</v>
      </c>
      <c r="B62" s="35" t="s">
        <v>189</v>
      </c>
      <c r="C62" s="35" t="s">
        <v>189</v>
      </c>
      <c r="D62" s="35" t="s">
        <v>298</v>
      </c>
      <c r="E62" s="35" t="s">
        <v>299</v>
      </c>
      <c r="F62" s="35" t="s">
        <v>83</v>
      </c>
      <c r="G62" s="35" t="s">
        <v>300</v>
      </c>
      <c r="H62" s="35" t="s">
        <v>47</v>
      </c>
      <c r="I62" s="35" t="s">
        <v>301</v>
      </c>
      <c r="J62" s="76" t="s">
        <v>302</v>
      </c>
      <c r="K62" s="77">
        <v>100</v>
      </c>
      <c r="L62" s="75"/>
      <c r="M62" s="75"/>
      <c r="N62" s="78" t="s">
        <v>303</v>
      </c>
      <c r="O62" s="33" t="s">
        <v>50</v>
      </c>
      <c r="P62" s="79">
        <v>1000</v>
      </c>
      <c r="Q62" s="33" t="s">
        <v>51</v>
      </c>
      <c r="R62" s="33" t="s">
        <v>51</v>
      </c>
      <c r="S62" s="33" t="s">
        <v>51</v>
      </c>
      <c r="T62" s="35" t="s">
        <v>291</v>
      </c>
      <c r="U62" s="35" t="s">
        <v>88</v>
      </c>
      <c r="V62" s="23" t="s">
        <v>89</v>
      </c>
      <c r="W62" s="89" t="s">
        <v>297</v>
      </c>
      <c r="X62" s="33" t="s">
        <v>87</v>
      </c>
      <c r="Y62" s="93">
        <v>2024.02</v>
      </c>
      <c r="Z62" s="93">
        <v>2024.11</v>
      </c>
      <c r="AA62" s="75"/>
      <c r="AB62" s="75"/>
    </row>
    <row r="63" s="6" customFormat="1" ht="93" customHeight="1" spans="1:28">
      <c r="A63" s="34">
        <v>4</v>
      </c>
      <c r="B63" s="37" t="s">
        <v>189</v>
      </c>
      <c r="C63" s="37" t="s">
        <v>189</v>
      </c>
      <c r="D63" s="35" t="s">
        <v>304</v>
      </c>
      <c r="E63" s="35" t="s">
        <v>305</v>
      </c>
      <c r="F63" s="35" t="s">
        <v>154</v>
      </c>
      <c r="G63" s="35" t="s">
        <v>306</v>
      </c>
      <c r="H63" s="35" t="s">
        <v>47</v>
      </c>
      <c r="I63" s="80" t="s">
        <v>307</v>
      </c>
      <c r="J63" s="76" t="s">
        <v>295</v>
      </c>
      <c r="K63" s="77">
        <v>30</v>
      </c>
      <c r="L63" s="75"/>
      <c r="M63" s="75"/>
      <c r="N63" s="74" t="s">
        <v>308</v>
      </c>
      <c r="O63" s="33" t="s">
        <v>68</v>
      </c>
      <c r="P63" s="75">
        <v>182</v>
      </c>
      <c r="Q63" s="33" t="s">
        <v>51</v>
      </c>
      <c r="R63" s="33" t="s">
        <v>51</v>
      </c>
      <c r="S63" s="33" t="s">
        <v>51</v>
      </c>
      <c r="T63" s="35" t="s">
        <v>291</v>
      </c>
      <c r="U63" s="35" t="s">
        <v>158</v>
      </c>
      <c r="V63" s="23" t="s">
        <v>159</v>
      </c>
      <c r="W63" s="89">
        <v>13988924222</v>
      </c>
      <c r="X63" s="33" t="s">
        <v>87</v>
      </c>
      <c r="Y63" s="93">
        <v>2024.02</v>
      </c>
      <c r="Z63" s="93">
        <v>2024.11</v>
      </c>
      <c r="AA63" s="75"/>
      <c r="AB63" s="75"/>
    </row>
    <row r="64" s="4" customFormat="1" ht="100" customHeight="1" spans="1:28">
      <c r="A64" s="34">
        <v>5</v>
      </c>
      <c r="B64" s="35" t="s">
        <v>309</v>
      </c>
      <c r="C64" s="35" t="s">
        <v>309</v>
      </c>
      <c r="D64" s="35" t="s">
        <v>218</v>
      </c>
      <c r="E64" s="38" t="s">
        <v>310</v>
      </c>
      <c r="F64" s="35" t="s">
        <v>161</v>
      </c>
      <c r="G64" s="35" t="s">
        <v>311</v>
      </c>
      <c r="H64" s="39" t="s">
        <v>47</v>
      </c>
      <c r="I64" s="81" t="s">
        <v>312</v>
      </c>
      <c r="J64" s="73">
        <v>20</v>
      </c>
      <c r="K64" s="82">
        <v>20</v>
      </c>
      <c r="L64" s="19"/>
      <c r="M64" s="19"/>
      <c r="N64" s="83" t="s">
        <v>313</v>
      </c>
      <c r="O64" s="33" t="s">
        <v>68</v>
      </c>
      <c r="P64" s="33">
        <v>501</v>
      </c>
      <c r="Q64" s="33" t="s">
        <v>51</v>
      </c>
      <c r="R64" s="33" t="s">
        <v>51</v>
      </c>
      <c r="S64" s="33" t="s">
        <v>51</v>
      </c>
      <c r="T64" s="35" t="s">
        <v>291</v>
      </c>
      <c r="U64" s="35" t="s">
        <v>165</v>
      </c>
      <c r="V64" s="91" t="s">
        <v>166</v>
      </c>
      <c r="W64" s="92">
        <v>15911406268</v>
      </c>
      <c r="X64" s="33" t="s">
        <v>87</v>
      </c>
      <c r="Y64" s="93">
        <v>2024.02</v>
      </c>
      <c r="Z64" s="93">
        <v>2024.11</v>
      </c>
      <c r="AA64" s="33"/>
      <c r="AB64" s="33"/>
    </row>
    <row r="65" s="6" customFormat="1" ht="78" customHeight="1" spans="1:28">
      <c r="A65" s="34">
        <v>6</v>
      </c>
      <c r="B65" s="35" t="s">
        <v>309</v>
      </c>
      <c r="C65" s="35" t="s">
        <v>309</v>
      </c>
      <c r="D65" s="35" t="s">
        <v>314</v>
      </c>
      <c r="E65" s="35" t="s">
        <v>315</v>
      </c>
      <c r="F65" s="35" t="s">
        <v>316</v>
      </c>
      <c r="G65" s="35" t="s">
        <v>317</v>
      </c>
      <c r="H65" s="35" t="s">
        <v>47</v>
      </c>
      <c r="I65" s="97" t="s">
        <v>318</v>
      </c>
      <c r="J65" s="76" t="s">
        <v>319</v>
      </c>
      <c r="K65" s="77">
        <v>20</v>
      </c>
      <c r="L65" s="75"/>
      <c r="M65" s="75"/>
      <c r="N65" s="98" t="s">
        <v>320</v>
      </c>
      <c r="O65" s="99" t="s">
        <v>68</v>
      </c>
      <c r="P65" s="75">
        <v>206</v>
      </c>
      <c r="Q65" s="33" t="s">
        <v>51</v>
      </c>
      <c r="R65" s="33" t="s">
        <v>51</v>
      </c>
      <c r="S65" s="33" t="s">
        <v>51</v>
      </c>
      <c r="T65" s="35" t="s">
        <v>291</v>
      </c>
      <c r="U65" s="35" t="s">
        <v>172</v>
      </c>
      <c r="V65" s="23" t="s">
        <v>173</v>
      </c>
      <c r="W65" s="89">
        <v>13769814129</v>
      </c>
      <c r="X65" s="33" t="s">
        <v>87</v>
      </c>
      <c r="Y65" s="93">
        <v>2024.02</v>
      </c>
      <c r="Z65" s="93">
        <v>2024.11</v>
      </c>
      <c r="AA65" s="75"/>
      <c r="AB65" s="75"/>
    </row>
    <row r="66" s="4" customFormat="1" ht="76" customHeight="1" spans="1:28">
      <c r="A66" s="34">
        <v>7</v>
      </c>
      <c r="B66" s="35" t="s">
        <v>189</v>
      </c>
      <c r="C66" s="35" t="s">
        <v>189</v>
      </c>
      <c r="D66" s="36" t="s">
        <v>321</v>
      </c>
      <c r="E66" s="35" t="s">
        <v>322</v>
      </c>
      <c r="F66" s="35" t="s">
        <v>323</v>
      </c>
      <c r="G66" s="35" t="s">
        <v>324</v>
      </c>
      <c r="H66" s="35" t="s">
        <v>47</v>
      </c>
      <c r="I66" s="94" t="s">
        <v>325</v>
      </c>
      <c r="J66" s="73">
        <v>30</v>
      </c>
      <c r="K66" s="100">
        <v>30</v>
      </c>
      <c r="L66" s="19"/>
      <c r="M66" s="19"/>
      <c r="N66" s="74" t="s">
        <v>326</v>
      </c>
      <c r="O66" s="33" t="s">
        <v>50</v>
      </c>
      <c r="P66" s="33">
        <v>289</v>
      </c>
      <c r="Q66" s="33" t="s">
        <v>51</v>
      </c>
      <c r="R66" s="33" t="s">
        <v>51</v>
      </c>
      <c r="S66" s="33" t="s">
        <v>51</v>
      </c>
      <c r="T66" s="35" t="s">
        <v>291</v>
      </c>
      <c r="U66" s="35" t="s">
        <v>179</v>
      </c>
      <c r="V66" s="23" t="s">
        <v>180</v>
      </c>
      <c r="W66" s="89">
        <v>19987484678</v>
      </c>
      <c r="X66" s="33" t="s">
        <v>87</v>
      </c>
      <c r="Y66" s="93">
        <v>2024.02</v>
      </c>
      <c r="Z66" s="93">
        <v>2024.11</v>
      </c>
      <c r="AA66" s="33"/>
      <c r="AB66" s="33"/>
    </row>
    <row r="67" s="6" customFormat="1" ht="112" customHeight="1" spans="1:28">
      <c r="A67" s="34">
        <v>8</v>
      </c>
      <c r="B67" s="35" t="s">
        <v>189</v>
      </c>
      <c r="C67" s="35" t="s">
        <v>189</v>
      </c>
      <c r="D67" s="35" t="s">
        <v>298</v>
      </c>
      <c r="E67" s="35" t="s">
        <v>327</v>
      </c>
      <c r="F67" s="35" t="s">
        <v>323</v>
      </c>
      <c r="G67" s="94" t="s">
        <v>328</v>
      </c>
      <c r="H67" s="35" t="s">
        <v>47</v>
      </c>
      <c r="I67" s="94" t="s">
        <v>329</v>
      </c>
      <c r="J67" s="101">
        <v>100</v>
      </c>
      <c r="K67" s="77">
        <v>100</v>
      </c>
      <c r="L67" s="75"/>
      <c r="M67" s="75"/>
      <c r="N67" s="78" t="s">
        <v>330</v>
      </c>
      <c r="O67" s="33" t="s">
        <v>50</v>
      </c>
      <c r="P67" s="75">
        <v>580</v>
      </c>
      <c r="Q67" s="33" t="s">
        <v>51</v>
      </c>
      <c r="R67" s="33" t="s">
        <v>51</v>
      </c>
      <c r="S67" s="33" t="s">
        <v>51</v>
      </c>
      <c r="T67" s="35" t="s">
        <v>291</v>
      </c>
      <c r="U67" s="35" t="s">
        <v>179</v>
      </c>
      <c r="V67" s="23" t="s">
        <v>180</v>
      </c>
      <c r="W67" s="89">
        <v>19987484678</v>
      </c>
      <c r="X67" s="33" t="s">
        <v>87</v>
      </c>
      <c r="Y67" s="93">
        <v>2024.02</v>
      </c>
      <c r="Z67" s="93">
        <v>2024.11</v>
      </c>
      <c r="AA67" s="75"/>
      <c r="AB67" s="75"/>
    </row>
    <row r="68" s="6" customFormat="1" ht="45" hidden="1" customHeight="1" spans="1:9">
      <c r="A68" s="95" t="s">
        <v>331</v>
      </c>
      <c r="B68" s="95"/>
      <c r="C68" s="95"/>
      <c r="I68" s="6" t="s">
        <v>332</v>
      </c>
    </row>
    <row r="69" ht="27.75" hidden="1" customHeight="1" spans="1:1">
      <c r="A69" t="s">
        <v>333</v>
      </c>
    </row>
    <row r="70" ht="27.75" hidden="1" customHeight="1" spans="1:1">
      <c r="A70" t="s">
        <v>334</v>
      </c>
    </row>
    <row r="71" ht="27.75" hidden="1" customHeight="1" spans="1:19">
      <c r="A71" s="96" t="s">
        <v>335</v>
      </c>
      <c r="B71" s="96"/>
      <c r="C71" s="96"/>
      <c r="D71" s="96"/>
      <c r="E71" s="96"/>
      <c r="F71" s="96"/>
      <c r="G71" s="96"/>
      <c r="H71" s="96"/>
      <c r="I71" s="96"/>
      <c r="J71" s="96"/>
      <c r="K71" s="96"/>
      <c r="L71" s="96"/>
      <c r="M71" s="96"/>
      <c r="N71" s="96"/>
      <c r="O71" s="96"/>
      <c r="P71" s="96"/>
      <c r="Q71" s="96"/>
      <c r="R71" s="96"/>
      <c r="S71" s="96"/>
    </row>
  </sheetData>
  <autoFilter ref="A7:AB71">
    <filterColumn colId="19">
      <filters>
        <filter val="富源县民宗局"/>
      </filters>
    </filterColumn>
    <extLst/>
  </autoFilter>
  <mergeCells count="48">
    <mergeCell ref="A1:B1"/>
    <mergeCell ref="A2:X2"/>
    <mergeCell ref="J3:N3"/>
    <mergeCell ref="A4:G4"/>
    <mergeCell ref="I4:J4"/>
    <mergeCell ref="M4:N4"/>
    <mergeCell ref="O4:R4"/>
    <mergeCell ref="W4:Z4"/>
    <mergeCell ref="F5:G5"/>
    <mergeCell ref="J5:M5"/>
    <mergeCell ref="K6:L6"/>
    <mergeCell ref="A8:I8"/>
    <mergeCell ref="A9:I9"/>
    <mergeCell ref="A35:I35"/>
    <mergeCell ref="A38:I38"/>
    <mergeCell ref="A49:I49"/>
    <mergeCell ref="A51:I51"/>
    <mergeCell ref="A53:I53"/>
    <mergeCell ref="A56:I56"/>
    <mergeCell ref="A59:I59"/>
    <mergeCell ref="A68:C68"/>
    <mergeCell ref="A71:S71"/>
    <mergeCell ref="A5:A7"/>
    <mergeCell ref="B5:B7"/>
    <mergeCell ref="C5:C7"/>
    <mergeCell ref="D5:D7"/>
    <mergeCell ref="E5:E7"/>
    <mergeCell ref="F6:F7"/>
    <mergeCell ref="G6:G7"/>
    <mergeCell ref="H5:H7"/>
    <mergeCell ref="I5:I7"/>
    <mergeCell ref="J6:J7"/>
    <mergeCell ref="M6: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s>
  <dataValidations count="3">
    <dataValidation type="list" allowBlank="1" showInputMessage="1" showErrorMessage="1" sqref="B13 B14 B15 B16 B17 B20 B21 B22 B25 B26 B27 B28 B32 B33 B36 B37 B41 B42 C42 B44 B45 B46 B47 C47 B50 B60 B61 B62 D62 B64 B65 B66 B67 C67 D67">
      <formula1>首行</formula1>
    </dataValidation>
    <dataValidation type="list" allowBlank="1" showInputMessage="1" showErrorMessage="1" sqref="C13 C14 D14 C15 D15 C16 C17 D17 C21 C22 D22 D23 C25 D25 C26 C27 D27 C28:D28 C33 D33 B34 T34 C36 D36 C37 D37 C41 D41 D42 C43 D43 C44 D44 C48 D48 C50 C60 D60 C61 C62 D63 C64 C65 D65 C66 C31:C32 C39:C40 C45:C46 D39:D40 D45:D46">
      <formula1>INDIRECT(A13)</formula1>
    </dataValidation>
    <dataValidation type="list" allowBlank="1" showInputMessage="1" showErrorMessage="1" sqref="C20 C29 C30 D47">
      <formula1>INDIRECT(#REF!)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审核表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Administrator</cp:lastModifiedBy>
  <dcterms:created xsi:type="dcterms:W3CDTF">2023-09-14T01:16:00Z</dcterms:created>
  <dcterms:modified xsi:type="dcterms:W3CDTF">2024-03-18T02:20:32Z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6152BE5FCC1E44C783AEF5BE6D45AAB9</vt:lpwstr>
  </property>
</Properties>
</file>